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9040" windowHeight="12975"/>
  </bookViews>
  <sheets>
    <sheet name="车行下穿道提档升级工程" sheetId="1" r:id="rId1"/>
  </sheets>
  <definedNames>
    <definedName name="_xlnm._FilterDatabase" localSheetId="0" hidden="1">车行下穿道提档升级工程!#REF!</definedName>
  </definedNames>
  <calcPr calcId="144525" iterate="1" iterateCount="100" iterateDelta="0.001"/>
</workbook>
</file>

<file path=xl/comments1.xml><?xml version="1.0" encoding="utf-8"?>
<comments xmlns="http://schemas.openxmlformats.org/spreadsheetml/2006/main">
  <authors>
    <author>Administrator</author>
    <author>asus</author>
  </authors>
  <commentList>
    <comment ref="B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按到位资金</t>
        </r>
      </text>
    </comment>
    <comment ref="D16" authorId="1">
      <text>
        <r>
          <rPr>
            <b/>
            <sz val="9"/>
            <rFont val="宋体"/>
            <charset val="134"/>
          </rPr>
          <t>asus:</t>
        </r>
        <r>
          <rPr>
            <sz val="9"/>
            <rFont val="宋体"/>
            <charset val="134"/>
          </rPr>
          <t xml:space="preserve">
跨年项目，此为概算总金额</t>
        </r>
      </text>
    </comment>
    <comment ref="G16" authorId="1">
      <text>
        <r>
          <rPr>
            <b/>
            <sz val="9"/>
            <rFont val="宋体"/>
            <charset val="134"/>
          </rPr>
          <t>asus:</t>
        </r>
        <r>
          <rPr>
            <sz val="9"/>
            <rFont val="宋体"/>
            <charset val="134"/>
          </rPr>
          <t xml:space="preserve">
施工合同金额</t>
        </r>
      </text>
    </comment>
  </commentList>
</comments>
</file>

<file path=xl/sharedStrings.xml><?xml version="1.0" encoding="utf-8"?>
<sst xmlns="http://schemas.openxmlformats.org/spreadsheetml/2006/main" count="91" uniqueCount="65">
  <si>
    <t>附件1</t>
  </si>
  <si>
    <t>2021年度项目支出绩效自评表</t>
  </si>
  <si>
    <t>填报单位（公章）：重庆市渝中区城市管理局</t>
  </si>
  <si>
    <t>项目名称</t>
  </si>
  <si>
    <t>车行下穿道提档升级工程</t>
  </si>
  <si>
    <t>项目联系人</t>
  </si>
  <si>
    <t>刘曌玙</t>
  </si>
  <si>
    <t>联系电话</t>
  </si>
  <si>
    <t>项目实施单位</t>
  </si>
  <si>
    <t>渝中区城市管理局</t>
  </si>
  <si>
    <t>项目主管部门</t>
  </si>
  <si>
    <t>项目预算执行情况（万元）</t>
  </si>
  <si>
    <t>全年预算数（A）
（上年结转+年初预算+本年追加追减预算（不含年底收回））</t>
  </si>
  <si>
    <t>全年执行数（B）</t>
  </si>
  <si>
    <t>执行率（B/A，%）</t>
  </si>
  <si>
    <t>当年绩效目标</t>
  </si>
  <si>
    <t>全年绩效目标</t>
  </si>
  <si>
    <t>全年目标实际完成情况</t>
  </si>
  <si>
    <t>按渝中委办发〔2021〕6号文件要求，推进车行下穿道提档升级工程（2020-2021）项目如期完成，保证项目数量达标、质量过关、进度顺利。</t>
  </si>
  <si>
    <t>按计划完工验收。</t>
  </si>
  <si>
    <t>指标类型</t>
  </si>
  <si>
    <t>指标名称</t>
  </si>
  <si>
    <t>指标
性质</t>
  </si>
  <si>
    <t>指标值</t>
  </si>
  <si>
    <t>计量
单位</t>
  </si>
  <si>
    <t>指标
权重</t>
  </si>
  <si>
    <t>全年
完成值</t>
  </si>
  <si>
    <t>评价标准</t>
  </si>
  <si>
    <t>实际
得分</t>
  </si>
  <si>
    <t>产出类指标</t>
  </si>
  <si>
    <t>完成侧墙加装防火装饰板下穿道个数</t>
  </si>
  <si>
    <t>≥</t>
  </si>
  <si>
    <t>个</t>
  </si>
  <si>
    <t>达到目标得满分，未达到按完成比例得分或不得分</t>
  </si>
  <si>
    <t>验收通过</t>
  </si>
  <si>
    <t>无</t>
  </si>
  <si>
    <t>通过</t>
  </si>
  <si>
    <t>%</t>
  </si>
  <si>
    <t>初步验收通过</t>
  </si>
  <si>
    <t>实施进度（二季度完工）</t>
  </si>
  <si>
    <t>合格</t>
  </si>
  <si>
    <t>实际使用资金</t>
  </si>
  <si>
    <t>≤</t>
  </si>
  <si>
    <t>万元</t>
  </si>
  <si>
    <t>小计</t>
  </si>
  <si>
    <t>管理类指标</t>
  </si>
  <si>
    <t>预算执行率</t>
  </si>
  <si>
    <t>预算执行率=项目支出数/(上年结转+年初预算+本年追加追减预算（不含年底收回））×100%，90%以上计满分,每低于5%扣1分，扣完为止。</t>
  </si>
  <si>
    <t>资金使用合规性</t>
  </si>
  <si>
    <t>合规</t>
  </si>
  <si>
    <t>1.资金拨付有完整的审批程序和手续；2.不存在截留、挤占、挪用、虚列支出等情况；3.收支独立核算、财务数据准确。以上情况每出现一例不符合要求的扣2分，扣完为止。</t>
  </si>
  <si>
    <t>财务监控有效性</t>
  </si>
  <si>
    <t>有效</t>
  </si>
  <si>
    <t>1.制定或具有相应的监控机制；2.采取了相应的财务检查等必要的监控措施或手段。以上有一个不符合要求的扣1分，扣完为止。</t>
  </si>
  <si>
    <t>绩效目标明确性</t>
  </si>
  <si>
    <t>明确</t>
  </si>
  <si>
    <t>1.绩效指标清晰、可衡量：2分。2.与项目年度任务数或计划数相对应：2分。3.与预算确定的项目投资额或资金量相匹配：2分。根据实际情况打分。</t>
  </si>
  <si>
    <t>政府采购程序性</t>
  </si>
  <si>
    <t>应进行政府采购的项目按规定程序进行政府采购的得满分。未按程序进行政府采购的根据情节轻重扣分。</t>
  </si>
  <si>
    <t>管理制度健全性</t>
  </si>
  <si>
    <t>健全</t>
  </si>
  <si>
    <t>1.制定或具有相应的业务管理制度。2.业务管理制度合法、合规、完整。根据实际情况酌量打分。</t>
  </si>
  <si>
    <t>合计</t>
  </si>
  <si>
    <t>说明</t>
  </si>
  <si>
    <t>备注：
1.表中标黑部分内容须与部门编报的《项目支出绩效目标申报表》中的内容一致。
2.各填报单位对数据真实性、准确性负责，并有充分的佐证材料后期备查。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</si>
</sst>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31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华文仿宋"/>
      <charset val="134"/>
    </font>
    <font>
      <sz val="11"/>
      <name val="宋体"/>
      <charset val="134"/>
      <scheme val="minor"/>
    </font>
    <font>
      <sz val="20"/>
      <name val="方正小标宋_GBK"/>
      <charset val="134"/>
    </font>
    <font>
      <sz val="11"/>
      <name val="华文仿宋"/>
      <charset val="134"/>
    </font>
    <font>
      <b/>
      <sz val="12"/>
      <name val="华文仿宋"/>
      <charset val="134"/>
    </font>
    <font>
      <sz val="11"/>
      <name val="宋体"/>
      <charset val="134"/>
    </font>
    <font>
      <b/>
      <sz val="12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2"/>
      <name val="宋体"/>
      <charset val="134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9"/>
      <name val="宋体"/>
      <charset val="134"/>
    </font>
    <font>
      <b/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5">
    <xf numFmtId="0" fontId="0" fillId="0" borderId="0">
      <alignment vertical="center"/>
    </xf>
    <xf numFmtId="0" fontId="11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6" fillId="17" borderId="2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0" fillId="13" borderId="20" applyNumberFormat="0" applyFont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5" fillId="0" borderId="19" applyNumberFormat="0" applyFill="0" applyAlignment="0" applyProtection="0">
      <alignment vertical="center"/>
    </xf>
    <xf numFmtId="0" fontId="22" fillId="0" borderId="19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9" fillId="0" borderId="24" applyNumberFormat="0" applyFill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4" fillId="11" borderId="18" applyNumberFormat="0" applyAlignment="0" applyProtection="0">
      <alignment vertical="center"/>
    </xf>
    <xf numFmtId="0" fontId="21" fillId="11" borderId="21" applyNumberFormat="0" applyAlignment="0" applyProtection="0">
      <alignment vertical="center"/>
    </xf>
    <xf numFmtId="0" fontId="25" fillId="26" borderId="23" applyNumberForma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3" fillId="0" borderId="17" applyNumberFormat="0" applyFill="0" applyAlignment="0" applyProtection="0">
      <alignment vertical="center"/>
    </xf>
    <xf numFmtId="0" fontId="24" fillId="0" borderId="22" applyNumberFormat="0" applyFill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0" borderId="0">
      <alignment vertical="center"/>
    </xf>
  </cellStyleXfs>
  <cellXfs count="40">
    <xf numFmtId="0" fontId="0" fillId="0" borderId="0" xfId="0">
      <alignment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5" fillId="0" borderId="1" xfId="14" applyFont="1" applyFill="1" applyBorder="1" applyAlignment="1">
      <alignment vertical="center" wrapText="1"/>
    </xf>
    <xf numFmtId="0" fontId="7" fillId="0" borderId="1" xfId="14" applyFont="1" applyFill="1" applyBorder="1" applyAlignment="1">
      <alignment horizontal="center" vertical="center" wrapText="1"/>
    </xf>
    <xf numFmtId="0" fontId="2" fillId="0" borderId="1" xfId="14" applyFont="1" applyFill="1" applyBorder="1" applyAlignment="1">
      <alignment horizontal="center" vertical="center" wrapText="1"/>
    </xf>
    <xf numFmtId="0" fontId="5" fillId="0" borderId="1" xfId="14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5" fillId="0" borderId="2" xfId="14" applyFont="1" applyFill="1" applyBorder="1" applyAlignment="1">
      <alignment vertical="center" wrapText="1"/>
    </xf>
    <xf numFmtId="0" fontId="5" fillId="0" borderId="7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14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9" fontId="2" fillId="0" borderId="1" xfId="12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5" xfId="14" applyFont="1" applyFill="1" applyBorder="1" applyAlignment="1">
      <alignment horizontal="center" vertical="center" wrapText="1"/>
    </xf>
    <xf numFmtId="0" fontId="2" fillId="0" borderId="16" xfId="14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</cellXfs>
  <cellStyles count="55">
    <cellStyle name="常规" xfId="0" builtinId="0"/>
    <cellStyle name="常规 66 2 2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常规 6" xfId="14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常规 6 2" xfId="21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常规 2 3" xfId="50"/>
    <cellStyle name="40% - 强调文字颜色 6" xfId="51" builtinId="51"/>
    <cellStyle name="60% - 强调文字颜色 6" xfId="52" builtinId="52"/>
    <cellStyle name="常规 2" xfId="53"/>
    <cellStyle name="常规 3" xfId="5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27"/>
  <sheetViews>
    <sheetView tabSelected="1" workbookViewId="0">
      <selection activeCell="A1" sqref="A1"/>
    </sheetView>
  </sheetViews>
  <sheetFormatPr defaultColWidth="9" defaultRowHeight="13.5"/>
  <cols>
    <col min="1" max="1" width="15" style="2" customWidth="1"/>
    <col min="2" max="2" width="20.8916666666667" style="2" customWidth="1"/>
    <col min="3" max="3" width="6.55833333333333" style="2" customWidth="1"/>
    <col min="4" max="4" width="10.8916666666667" style="2" customWidth="1"/>
    <col min="5" max="5" width="5.775" style="2" customWidth="1"/>
    <col min="6" max="6" width="6.55833333333333" style="2" customWidth="1"/>
    <col min="7" max="7" width="7.775" style="2" customWidth="1"/>
    <col min="8" max="8" width="7" style="2" customWidth="1"/>
    <col min="9" max="9" width="8.66666666666667" style="2" customWidth="1"/>
    <col min="10" max="12" width="5.89166666666667" style="2" customWidth="1"/>
    <col min="13" max="13" width="7.33333333333333" style="2" customWidth="1"/>
    <col min="14" max="14" width="9.66666666666667" style="2" customWidth="1"/>
    <col min="15" max="15" width="6.225" style="2" customWidth="1"/>
    <col min="16" max="16" width="9" style="2"/>
    <col min="17" max="17" width="8.875" style="2" customWidth="1"/>
    <col min="18" max="16384" width="9" style="2"/>
  </cols>
  <sheetData>
    <row r="1" ht="17.25" spans="1:15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ht="27" spans="1:15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ht="16.5" spans="1:15">
      <c r="A3" s="7" t="s">
        <v>2</v>
      </c>
      <c r="B3" s="7"/>
      <c r="C3" s="7"/>
      <c r="D3" s="7"/>
      <c r="E3" s="7"/>
      <c r="F3" s="7"/>
      <c r="G3" s="5"/>
      <c r="H3" s="5"/>
      <c r="I3" s="5"/>
      <c r="J3" s="5"/>
      <c r="K3" s="5"/>
      <c r="L3" s="5"/>
      <c r="M3" s="5"/>
      <c r="N3" s="5"/>
      <c r="O3" s="5"/>
    </row>
    <row r="4" ht="22" customHeight="1" spans="1:15">
      <c r="A4" s="8" t="s">
        <v>3</v>
      </c>
      <c r="B4" s="9" t="s">
        <v>4</v>
      </c>
      <c r="C4" s="9"/>
      <c r="D4" s="9"/>
      <c r="E4" s="9"/>
      <c r="F4" s="9"/>
      <c r="G4" s="9" t="s">
        <v>5</v>
      </c>
      <c r="H4" s="9"/>
      <c r="I4" s="9" t="s">
        <v>6</v>
      </c>
      <c r="J4" s="9"/>
      <c r="K4" s="9" t="s">
        <v>7</v>
      </c>
      <c r="L4" s="9"/>
      <c r="M4" s="9">
        <v>63913995</v>
      </c>
      <c r="N4" s="9"/>
      <c r="O4" s="9"/>
    </row>
    <row r="5" ht="22" customHeight="1" spans="1:15">
      <c r="A5" s="8" t="s">
        <v>8</v>
      </c>
      <c r="B5" s="9" t="s">
        <v>9</v>
      </c>
      <c r="C5" s="9"/>
      <c r="D5" s="9"/>
      <c r="E5" s="9"/>
      <c r="F5" s="9"/>
      <c r="G5" s="8" t="s">
        <v>10</v>
      </c>
      <c r="H5" s="8"/>
      <c r="I5" s="9" t="s">
        <v>9</v>
      </c>
      <c r="J5" s="9"/>
      <c r="K5" s="9"/>
      <c r="L5" s="9"/>
      <c r="M5" s="9"/>
      <c r="N5" s="9"/>
      <c r="O5" s="9"/>
    </row>
    <row r="6" ht="51" customHeight="1" spans="1:15">
      <c r="A6" s="9" t="s">
        <v>11</v>
      </c>
      <c r="B6" s="9" t="s">
        <v>12</v>
      </c>
      <c r="C6" s="9"/>
      <c r="D6" s="9"/>
      <c r="E6" s="9"/>
      <c r="F6" s="9" t="s">
        <v>13</v>
      </c>
      <c r="G6" s="9"/>
      <c r="H6" s="9"/>
      <c r="I6" s="9"/>
      <c r="J6" s="9"/>
      <c r="K6" s="9" t="s">
        <v>14</v>
      </c>
      <c r="L6" s="9"/>
      <c r="M6" s="9"/>
      <c r="N6" s="9"/>
      <c r="O6" s="9"/>
    </row>
    <row r="7" ht="27" customHeight="1" spans="1:15">
      <c r="A7" s="9"/>
      <c r="B7" s="9">
        <v>1225.79</v>
      </c>
      <c r="C7" s="9"/>
      <c r="D7" s="9"/>
      <c r="E7" s="9"/>
      <c r="F7" s="10">
        <v>854.619005</v>
      </c>
      <c r="G7" s="10"/>
      <c r="H7" s="10"/>
      <c r="I7" s="10"/>
      <c r="J7" s="10"/>
      <c r="K7" s="26">
        <f>F7/B7</f>
        <v>0.697198545427847</v>
      </c>
      <c r="L7" s="26"/>
      <c r="M7" s="26"/>
      <c r="N7" s="26"/>
      <c r="O7" s="26"/>
    </row>
    <row r="8" ht="22" customHeight="1" spans="1:15">
      <c r="A8" s="9" t="s">
        <v>15</v>
      </c>
      <c r="B8" s="8" t="s">
        <v>16</v>
      </c>
      <c r="C8" s="8"/>
      <c r="D8" s="8"/>
      <c r="E8" s="8"/>
      <c r="F8" s="8"/>
      <c r="G8" s="8"/>
      <c r="H8" s="9" t="s">
        <v>17</v>
      </c>
      <c r="I8" s="9"/>
      <c r="J8" s="9"/>
      <c r="K8" s="9"/>
      <c r="L8" s="9"/>
      <c r="M8" s="9"/>
      <c r="N8" s="9"/>
      <c r="O8" s="9"/>
    </row>
    <row r="9" ht="20" customHeight="1" spans="1:15">
      <c r="A9" s="9"/>
      <c r="B9" s="11" t="s">
        <v>18</v>
      </c>
      <c r="C9" s="11"/>
      <c r="D9" s="11"/>
      <c r="E9" s="11"/>
      <c r="F9" s="11"/>
      <c r="G9" s="11"/>
      <c r="H9" s="12" t="s">
        <v>19</v>
      </c>
      <c r="I9" s="30"/>
      <c r="J9" s="30"/>
      <c r="K9" s="30"/>
      <c r="L9" s="30"/>
      <c r="M9" s="30"/>
      <c r="N9" s="30"/>
      <c r="O9" s="31"/>
    </row>
    <row r="10" ht="22" customHeight="1" spans="1:15">
      <c r="A10" s="9"/>
      <c r="B10" s="11"/>
      <c r="C10" s="11"/>
      <c r="D10" s="11"/>
      <c r="E10" s="11"/>
      <c r="F10" s="11"/>
      <c r="G10" s="11"/>
      <c r="H10" s="13"/>
      <c r="I10" s="29"/>
      <c r="J10" s="29"/>
      <c r="K10" s="29"/>
      <c r="L10" s="29"/>
      <c r="M10" s="29"/>
      <c r="N10" s="29"/>
      <c r="O10" s="32"/>
    </row>
    <row r="11" spans="1:15">
      <c r="A11" s="9"/>
      <c r="B11" s="11"/>
      <c r="C11" s="11"/>
      <c r="D11" s="11"/>
      <c r="E11" s="11"/>
      <c r="F11" s="11"/>
      <c r="G11" s="11"/>
      <c r="H11" s="14"/>
      <c r="I11" s="33"/>
      <c r="J11" s="33"/>
      <c r="K11" s="33"/>
      <c r="L11" s="33"/>
      <c r="M11" s="33"/>
      <c r="N11" s="33"/>
      <c r="O11" s="34"/>
    </row>
    <row r="12" ht="34" customHeight="1" spans="1:15">
      <c r="A12" s="9" t="s">
        <v>20</v>
      </c>
      <c r="B12" s="8" t="s">
        <v>21</v>
      </c>
      <c r="C12" s="8" t="s">
        <v>22</v>
      </c>
      <c r="D12" s="8" t="s">
        <v>23</v>
      </c>
      <c r="E12" s="8" t="s">
        <v>24</v>
      </c>
      <c r="F12" s="8" t="s">
        <v>25</v>
      </c>
      <c r="G12" s="9" t="s">
        <v>26</v>
      </c>
      <c r="H12" s="9" t="s">
        <v>27</v>
      </c>
      <c r="I12" s="9"/>
      <c r="J12" s="9"/>
      <c r="K12" s="9"/>
      <c r="L12" s="9"/>
      <c r="M12" s="9"/>
      <c r="N12" s="9"/>
      <c r="O12" s="9" t="s">
        <v>28</v>
      </c>
    </row>
    <row r="13" ht="33" spans="1:15">
      <c r="A13" s="15" t="s">
        <v>29</v>
      </c>
      <c r="B13" s="16" t="s">
        <v>30</v>
      </c>
      <c r="C13" s="17" t="s">
        <v>31</v>
      </c>
      <c r="D13" s="18">
        <v>6</v>
      </c>
      <c r="E13" s="18" t="s">
        <v>32</v>
      </c>
      <c r="F13" s="18">
        <v>20</v>
      </c>
      <c r="G13" s="19">
        <v>6</v>
      </c>
      <c r="H13" s="11" t="s">
        <v>33</v>
      </c>
      <c r="I13" s="11"/>
      <c r="J13" s="11"/>
      <c r="K13" s="11"/>
      <c r="L13" s="11"/>
      <c r="M13" s="11"/>
      <c r="N13" s="11"/>
      <c r="O13" s="18">
        <v>20</v>
      </c>
    </row>
    <row r="14" ht="39" customHeight="1" spans="1:15">
      <c r="A14" s="20"/>
      <c r="B14" s="21" t="s">
        <v>34</v>
      </c>
      <c r="C14" s="18" t="s">
        <v>35</v>
      </c>
      <c r="D14" s="18" t="s">
        <v>36</v>
      </c>
      <c r="E14" s="18" t="s">
        <v>37</v>
      </c>
      <c r="F14" s="18">
        <v>15</v>
      </c>
      <c r="G14" s="19" t="s">
        <v>38</v>
      </c>
      <c r="H14" s="11" t="s">
        <v>33</v>
      </c>
      <c r="I14" s="11"/>
      <c r="J14" s="11"/>
      <c r="K14" s="11"/>
      <c r="L14" s="11"/>
      <c r="M14" s="11"/>
      <c r="N14" s="11"/>
      <c r="O14" s="18">
        <v>15</v>
      </c>
    </row>
    <row r="15" ht="35" customHeight="1" spans="1:15">
      <c r="A15" s="20"/>
      <c r="B15" s="16" t="s">
        <v>39</v>
      </c>
      <c r="C15" s="18" t="s">
        <v>35</v>
      </c>
      <c r="D15" s="18" t="s">
        <v>40</v>
      </c>
      <c r="E15" s="18" t="s">
        <v>37</v>
      </c>
      <c r="F15" s="18">
        <v>20</v>
      </c>
      <c r="G15" s="19" t="s">
        <v>40</v>
      </c>
      <c r="H15" s="11" t="s">
        <v>33</v>
      </c>
      <c r="I15" s="11"/>
      <c r="J15" s="11"/>
      <c r="K15" s="11"/>
      <c r="L15" s="11"/>
      <c r="M15" s="11"/>
      <c r="N15" s="11"/>
      <c r="O15" s="18">
        <v>20</v>
      </c>
    </row>
    <row r="16" ht="40" customHeight="1" spans="1:15">
      <c r="A16" s="20"/>
      <c r="B16" s="16" t="s">
        <v>41</v>
      </c>
      <c r="C16" s="17" t="s">
        <v>42</v>
      </c>
      <c r="D16" s="18">
        <v>1504.23</v>
      </c>
      <c r="E16" s="18" t="s">
        <v>43</v>
      </c>
      <c r="F16" s="18">
        <v>15</v>
      </c>
      <c r="G16" s="22">
        <v>1293.83</v>
      </c>
      <c r="H16" s="11" t="s">
        <v>33</v>
      </c>
      <c r="I16" s="11"/>
      <c r="J16" s="11"/>
      <c r="K16" s="11"/>
      <c r="L16" s="11"/>
      <c r="M16" s="11"/>
      <c r="N16" s="11"/>
      <c r="O16" s="18">
        <v>15</v>
      </c>
    </row>
    <row r="17" s="1" customFormat="1" ht="24" customHeight="1" spans="1:15">
      <c r="A17" s="23"/>
      <c r="B17" s="9" t="s">
        <v>44</v>
      </c>
      <c r="C17" s="9"/>
      <c r="D17" s="9"/>
      <c r="E17" s="9"/>
      <c r="F17" s="18">
        <f>SUM(F13:F16)</f>
        <v>70</v>
      </c>
      <c r="G17" s="18"/>
      <c r="H17" s="24"/>
      <c r="I17" s="35"/>
      <c r="J17" s="35"/>
      <c r="K17" s="35"/>
      <c r="L17" s="35"/>
      <c r="M17" s="35"/>
      <c r="N17" s="36"/>
      <c r="O17" s="18">
        <f>SUM(O13:O16)</f>
        <v>70</v>
      </c>
    </row>
    <row r="18" ht="60" customHeight="1" spans="1:15">
      <c r="A18" s="9" t="s">
        <v>45</v>
      </c>
      <c r="B18" s="25" t="s">
        <v>46</v>
      </c>
      <c r="C18" s="9" t="s">
        <v>31</v>
      </c>
      <c r="D18" s="9">
        <v>90</v>
      </c>
      <c r="E18" s="9" t="s">
        <v>37</v>
      </c>
      <c r="F18" s="9">
        <v>8</v>
      </c>
      <c r="G18" s="26">
        <f>K7</f>
        <v>0.697198545427847</v>
      </c>
      <c r="H18" s="11" t="s">
        <v>47</v>
      </c>
      <c r="I18" s="11"/>
      <c r="J18" s="11"/>
      <c r="K18" s="11"/>
      <c r="L18" s="11"/>
      <c r="M18" s="11"/>
      <c r="N18" s="11"/>
      <c r="O18" s="18">
        <v>4</v>
      </c>
    </row>
    <row r="19" ht="67" customHeight="1" spans="1:15">
      <c r="A19" s="9"/>
      <c r="B19" s="25" t="s">
        <v>48</v>
      </c>
      <c r="C19" s="9" t="s">
        <v>35</v>
      </c>
      <c r="D19" s="9" t="s">
        <v>49</v>
      </c>
      <c r="E19" s="9" t="s">
        <v>35</v>
      </c>
      <c r="F19" s="9">
        <v>10</v>
      </c>
      <c r="G19" s="9" t="s">
        <v>49</v>
      </c>
      <c r="H19" s="11" t="s">
        <v>50</v>
      </c>
      <c r="I19" s="11"/>
      <c r="J19" s="11"/>
      <c r="K19" s="11"/>
      <c r="L19" s="11"/>
      <c r="M19" s="11"/>
      <c r="N19" s="11"/>
      <c r="O19" s="18">
        <f>F19</f>
        <v>10</v>
      </c>
    </row>
    <row r="20" ht="54" customHeight="1" spans="1:15">
      <c r="A20" s="9"/>
      <c r="B20" s="25" t="s">
        <v>51</v>
      </c>
      <c r="C20" s="9" t="s">
        <v>35</v>
      </c>
      <c r="D20" s="9" t="s">
        <v>52</v>
      </c>
      <c r="E20" s="9" t="s">
        <v>35</v>
      </c>
      <c r="F20" s="9">
        <v>2</v>
      </c>
      <c r="G20" s="9" t="s">
        <v>52</v>
      </c>
      <c r="H20" s="27" t="s">
        <v>53</v>
      </c>
      <c r="I20" s="37"/>
      <c r="J20" s="37"/>
      <c r="K20" s="37"/>
      <c r="L20" s="37"/>
      <c r="M20" s="37"/>
      <c r="N20" s="38"/>
      <c r="O20" s="18">
        <f>F20</f>
        <v>2</v>
      </c>
    </row>
    <row r="21" ht="52" customHeight="1" spans="1:15">
      <c r="A21" s="9"/>
      <c r="B21" s="25" t="s">
        <v>54</v>
      </c>
      <c r="C21" s="9" t="s">
        <v>35</v>
      </c>
      <c r="D21" s="9" t="s">
        <v>55</v>
      </c>
      <c r="E21" s="9" t="s">
        <v>35</v>
      </c>
      <c r="F21" s="9">
        <v>6</v>
      </c>
      <c r="G21" s="9" t="s">
        <v>55</v>
      </c>
      <c r="H21" s="11" t="s">
        <v>56</v>
      </c>
      <c r="I21" s="11"/>
      <c r="J21" s="11"/>
      <c r="K21" s="11"/>
      <c r="L21" s="11"/>
      <c r="M21" s="11"/>
      <c r="N21" s="11"/>
      <c r="O21" s="18">
        <f>F21</f>
        <v>6</v>
      </c>
    </row>
    <row r="22" ht="56" customHeight="1" spans="1:15">
      <c r="A22" s="9"/>
      <c r="B22" s="25" t="s">
        <v>57</v>
      </c>
      <c r="C22" s="9" t="s">
        <v>35</v>
      </c>
      <c r="D22" s="9" t="s">
        <v>49</v>
      </c>
      <c r="E22" s="9" t="s">
        <v>35</v>
      </c>
      <c r="F22" s="9">
        <v>2</v>
      </c>
      <c r="G22" s="9" t="s">
        <v>49</v>
      </c>
      <c r="H22" s="11" t="s">
        <v>58</v>
      </c>
      <c r="I22" s="11"/>
      <c r="J22" s="11"/>
      <c r="K22" s="11"/>
      <c r="L22" s="11"/>
      <c r="M22" s="11"/>
      <c r="N22" s="11"/>
      <c r="O22" s="18">
        <f>F22</f>
        <v>2</v>
      </c>
    </row>
    <row r="23" s="2" customFormat="1" ht="47" customHeight="1" spans="1:15">
      <c r="A23" s="9"/>
      <c r="B23" s="25" t="s">
        <v>59</v>
      </c>
      <c r="C23" s="9" t="s">
        <v>35</v>
      </c>
      <c r="D23" s="9" t="s">
        <v>60</v>
      </c>
      <c r="E23" s="9" t="s">
        <v>35</v>
      </c>
      <c r="F23" s="9">
        <v>2</v>
      </c>
      <c r="G23" s="9" t="s">
        <v>60</v>
      </c>
      <c r="H23" s="27" t="s">
        <v>61</v>
      </c>
      <c r="I23" s="37"/>
      <c r="J23" s="37"/>
      <c r="K23" s="37"/>
      <c r="L23" s="37"/>
      <c r="M23" s="37"/>
      <c r="N23" s="38"/>
      <c r="O23" s="18">
        <f>F23</f>
        <v>2</v>
      </c>
    </row>
    <row r="24" s="3" customFormat="1" ht="17.25" spans="1:15">
      <c r="A24" s="9"/>
      <c r="B24" s="9" t="s">
        <v>44</v>
      </c>
      <c r="C24" s="9"/>
      <c r="D24" s="9"/>
      <c r="E24" s="9"/>
      <c r="F24" s="9">
        <v>30</v>
      </c>
      <c r="G24" s="9"/>
      <c r="H24" s="9"/>
      <c r="I24" s="9"/>
      <c r="J24" s="9"/>
      <c r="K24" s="9"/>
      <c r="L24" s="9"/>
      <c r="M24" s="9"/>
      <c r="N24" s="9"/>
      <c r="O24" s="9">
        <f>SUM(O18:O23)</f>
        <v>26</v>
      </c>
    </row>
    <row r="25" s="3" customFormat="1" ht="17.25" spans="1:15">
      <c r="A25" s="9" t="s">
        <v>62</v>
      </c>
      <c r="B25" s="9"/>
      <c r="C25" s="9"/>
      <c r="D25" s="9"/>
      <c r="E25" s="9"/>
      <c r="F25" s="9">
        <v>100</v>
      </c>
      <c r="G25" s="8"/>
      <c r="H25" s="8"/>
      <c r="I25" s="8"/>
      <c r="J25" s="8"/>
      <c r="K25" s="8"/>
      <c r="L25" s="8"/>
      <c r="M25" s="8"/>
      <c r="N25" s="8"/>
      <c r="O25" s="39">
        <f>O17+O24</f>
        <v>96</v>
      </c>
    </row>
    <row r="26" s="3" customFormat="1" ht="76" customHeight="1" spans="1:15">
      <c r="A26" s="9" t="s">
        <v>63</v>
      </c>
      <c r="B26" s="11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</row>
    <row r="27" ht="54" customHeight="1" spans="1:15">
      <c r="A27" s="29" t="s">
        <v>64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</row>
  </sheetData>
  <mergeCells count="43">
    <mergeCell ref="A2:O2"/>
    <mergeCell ref="A3:F3"/>
    <mergeCell ref="B4:F4"/>
    <mergeCell ref="G4:H4"/>
    <mergeCell ref="I4:J4"/>
    <mergeCell ref="K4:L4"/>
    <mergeCell ref="M4:O4"/>
    <mergeCell ref="B5:F5"/>
    <mergeCell ref="G5:H5"/>
    <mergeCell ref="I5:O5"/>
    <mergeCell ref="B6:E6"/>
    <mergeCell ref="F6:J6"/>
    <mergeCell ref="K6:O6"/>
    <mergeCell ref="B7:E7"/>
    <mergeCell ref="F7:J7"/>
    <mergeCell ref="K7:O7"/>
    <mergeCell ref="B8:G8"/>
    <mergeCell ref="H8:O8"/>
    <mergeCell ref="H12:N12"/>
    <mergeCell ref="H13:N13"/>
    <mergeCell ref="H14:N14"/>
    <mergeCell ref="H15:N15"/>
    <mergeCell ref="H16:N16"/>
    <mergeCell ref="B17:E17"/>
    <mergeCell ref="H17:N17"/>
    <mergeCell ref="H18:N18"/>
    <mergeCell ref="H19:N19"/>
    <mergeCell ref="H20:N20"/>
    <mergeCell ref="H21:N21"/>
    <mergeCell ref="H22:N22"/>
    <mergeCell ref="H23:N23"/>
    <mergeCell ref="B24:E24"/>
    <mergeCell ref="G24:N24"/>
    <mergeCell ref="A25:E25"/>
    <mergeCell ref="G25:N25"/>
    <mergeCell ref="B26:O26"/>
    <mergeCell ref="A27:O27"/>
    <mergeCell ref="A6:A7"/>
    <mergeCell ref="A8:A11"/>
    <mergeCell ref="A13:A17"/>
    <mergeCell ref="A18:A24"/>
    <mergeCell ref="B9:G11"/>
    <mergeCell ref="H9:O11"/>
  </mergeCells>
  <pageMargins left="0.7" right="0.7" top="0.75" bottom="0.75" header="0.3" footer="0.3"/>
  <pageSetup paperSize="9" scale="68" fitToHeight="0" orientation="portrait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车行下穿道提档升级工程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2021-01-18T08:41:00Z</dcterms:created>
  <dcterms:modified xsi:type="dcterms:W3CDTF">2022-11-01T09:17:53Z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C40ACF0FA23441B3AF58409CAC7CEBFA</vt:lpwstr>
  </property>
</Properties>
</file>