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整体支出绩效自评表" sheetId="1" r:id="rId1"/>
  </sheets>
  <definedNames>
    <definedName name="_xlnm._FilterDatabase" localSheetId="0" hidden="1">部门整体支出绩效自评表!#REF!</definedName>
    <definedName name="_xlnm.Print_Area" localSheetId="0">部门整体支出绩效自评表!$A$1:$O$32</definedName>
  </definedNames>
  <calcPr calcId="144525"/>
</workbook>
</file>

<file path=xl/sharedStrings.xml><?xml version="1.0" encoding="utf-8"?>
<sst xmlns="http://schemas.openxmlformats.org/spreadsheetml/2006/main" count="96" uniqueCount="68">
  <si>
    <t>附件1：</t>
  </si>
  <si>
    <t>2022年度部门整体支出绩效自评表</t>
  </si>
  <si>
    <t>填报单位（公章）：重庆市渝中区城市管理局</t>
  </si>
  <si>
    <t>部门名称</t>
  </si>
  <si>
    <t>渝中区城市管理局</t>
  </si>
  <si>
    <t>绩效管理联系人</t>
  </si>
  <si>
    <t>陈维</t>
  </si>
  <si>
    <t>联系电话</t>
  </si>
  <si>
    <t>部门预算                       执行情况              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</si>
  <si>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</si>
  <si>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</si>
  <si>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</si>
  <si>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</si>
  <si>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</si>
  <si>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</si>
  <si>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1、做好环卫、直管市政设施、市容、灯饰、园林绿化等维护。
2、按照市区要求全面完成拆违工作。
3、加大培训力度，提升执法人员素质。
4、加强安全生产，落实安全生产责任制，保障生产安全。
5、保质保量完成人大、政协提案议案工作。
6、充分发挥数字平台作用，做好城市管理工作。
7、规范、高效、安全管理解放碑地下环道。
8、开展饮用水水质监测，保障饮用水水质安全。</t>
  </si>
  <si>
    <t>根据年初绩效目标，按照单位职能职责推进工作，截至2022年12月31日，各指标均按期完成。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</si>
  <si>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</si>
  <si>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</si>
  <si>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</si>
  <si>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</si>
  <si>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</si>
  <si>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</si>
  <si>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</si>
  <si>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</si>
  <si>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权重
得分</t>
  </si>
  <si>
    <t>履职效能</t>
  </si>
  <si>
    <t>排水管网巡检维护数量</t>
  </si>
  <si>
    <t>≥</t>
  </si>
  <si>
    <t>公里</t>
  </si>
  <si>
    <t>达到目标得满分，未达到按完成比例得分。</t>
  </si>
  <si>
    <t>建成区绿地保持率</t>
  </si>
  <si>
    <t>=</t>
  </si>
  <si>
    <t>%</t>
  </si>
  <si>
    <t>垃圾站维护数量</t>
  </si>
  <si>
    <t>座</t>
  </si>
  <si>
    <t>全年清掏化粪池数量</t>
  </si>
  <si>
    <t>座次</t>
  </si>
  <si>
    <t>照明设施亮灯时间</t>
  </si>
  <si>
    <t>12</t>
  </si>
  <si>
    <t>小时/日</t>
  </si>
  <si>
    <t>综合死亡人数控制</t>
  </si>
  <si>
    <t>≤</t>
  </si>
  <si>
    <t>人</t>
  </si>
  <si>
    <t>三轮车整治</t>
  </si>
  <si>
    <t>个</t>
  </si>
  <si>
    <t>鲜花摆放数量</t>
  </si>
  <si>
    <t>万盆</t>
  </si>
  <si>
    <t>治理违法建筑</t>
  </si>
  <si>
    <t>平方米</t>
  </si>
  <si>
    <t>曝光问题督办整改</t>
  </si>
  <si>
    <t>次</t>
  </si>
  <si>
    <t>数字城管年立案数</t>
  </si>
  <si>
    <t>万件</t>
  </si>
  <si>
    <t>日均通车辆解放碑地下环道</t>
  </si>
  <si>
    <t>辆</t>
  </si>
  <si>
    <t>小计</t>
  </si>
  <si>
    <t>社会效应</t>
  </si>
  <si>
    <t>城市日常管理工作效果</t>
  </si>
  <si>
    <t>分</t>
  </si>
  <si>
    <t>服务对象满意度</t>
  </si>
  <si>
    <t>城市管理水平公众满意率</t>
  </si>
  <si>
    <t>合计</t>
  </si>
  <si>
    <t>/</t>
  </si>
  <si>
    <t>实际得分</t>
  </si>
  <si>
    <t>说明</t>
  </si>
  <si>
    <t>无</t>
  </si>
  <si>
    <r>
      <rPr>
        <sz val="12"/>
        <color theme="1"/>
        <rFont val="华文仿宋"/>
        <charset val="134"/>
      </rPr>
      <t xml:space="preserve">备注：
1.表中标黑部分内容须与年初编制的《部门整体支出绩效目标申报表》中的绩效指标一致。
</t>
    </r>
    <r>
      <rPr>
        <b/>
        <sz val="12"/>
        <color theme="1"/>
        <rFont val="华文仿宋"/>
        <charset val="134"/>
      </rPr>
      <t>2.实际得分以权重得分按百分制进行换算，即：实际得分＝权重得分/0.7。</t>
    </r>
    <r>
      <rPr>
        <sz val="12"/>
        <color theme="1"/>
        <rFont val="华文仿宋"/>
        <charset val="134"/>
      </rPr>
      <t>　　　　　　　　　　　　　　　　　　　　　　　　　　　　　　　　　　　　　　　　　　　　　　　　　　　　　　　　　　　　　　　　　　　　　　　　　　　　　　　　　3.各填报单位对数据真实性、准确性负责，并有充分的佐证材料后期备查。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</si>
</sst>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0"/>
      <color theme="1"/>
      <name val="华文仿宋"/>
      <charset val="134"/>
    </font>
    <font>
      <sz val="10"/>
      <name val="华文仿宋"/>
      <charset val="134"/>
    </font>
    <font>
      <sz val="12"/>
      <name val="华文仿宋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20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13" applyFont="1" applyBorder="1" applyAlignment="1">
      <alignment horizontal="center" vertical="center"/>
    </xf>
    <xf numFmtId="0" fontId="8" fillId="2" borderId="2" xfId="5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2" borderId="2" xfId="13" applyFont="1" applyFill="1" applyBorder="1" applyAlignment="1">
      <alignment horizontal="center" vertical="center"/>
    </xf>
    <xf numFmtId="0" fontId="7" fillId="0" borderId="2" xfId="13" applyFont="1" applyFill="1" applyBorder="1" applyAlignment="1">
      <alignment horizontal="left" vertical="center" wrapText="1"/>
    </xf>
    <xf numFmtId="0" fontId="7" fillId="3" borderId="2" xfId="13" applyFont="1" applyFill="1" applyBorder="1" applyAlignment="1">
      <alignment horizontal="left" vertical="center" wrapText="1"/>
    </xf>
    <xf numFmtId="0" fontId="7" fillId="3" borderId="2" xfId="13" applyFont="1" applyFill="1" applyBorder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workbookViewId="0">
      <selection activeCell="A3" sqref="A3:F3"/>
    </sheetView>
  </sheetViews>
  <sheetFormatPr defaultColWidth="9" defaultRowHeight="13.5"/>
  <cols>
    <col min="1" max="1" width="18.125" customWidth="1"/>
    <col min="2" max="2" width="20.875" customWidth="1"/>
    <col min="3" max="3" width="6.5" customWidth="1"/>
    <col min="4" max="4" width="10.875" customWidth="1"/>
    <col min="5" max="5" width="5.75" customWidth="1"/>
    <col min="6" max="6" width="6" customWidth="1"/>
    <col min="7" max="7" width="8.125" style="2" customWidth="1"/>
    <col min="8" max="8" width="9.25" customWidth="1"/>
    <col min="9" max="10" width="5" customWidth="1"/>
    <col min="11" max="12" width="5.125" customWidth="1"/>
    <col min="13" max="13" width="8" customWidth="1"/>
    <col min="14" max="14" width="6.875" customWidth="1"/>
    <col min="15" max="15" width="6.25" style="3" customWidth="1"/>
    <col min="16" max="16" width="6.875" customWidth="1"/>
    <col min="17" max="19" width="9" customWidth="1"/>
    <col min="20" max="20" width="2.875" customWidth="1"/>
  </cols>
  <sheetData>
    <row r="1" ht="23.1" customHeight="1" spans="1:15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36"/>
    </row>
    <row r="2" ht="33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7" customHeight="1" spans="1:15">
      <c r="A3" s="8" t="s">
        <v>2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37"/>
    </row>
    <row r="4" ht="29.1" customHeight="1" spans="1:15">
      <c r="A4" s="11" t="s">
        <v>3</v>
      </c>
      <c r="B4" s="12" t="s">
        <v>4</v>
      </c>
      <c r="C4" s="12"/>
      <c r="D4" s="12"/>
      <c r="E4" s="12"/>
      <c r="F4" s="12"/>
      <c r="G4" s="11" t="s">
        <v>5</v>
      </c>
      <c r="H4" s="11"/>
      <c r="I4" s="12" t="s">
        <v>6</v>
      </c>
      <c r="J4" s="12"/>
      <c r="K4" s="11" t="s">
        <v>7</v>
      </c>
      <c r="L4" s="11"/>
      <c r="M4" s="12">
        <v>63926569</v>
      </c>
      <c r="N4" s="12"/>
      <c r="O4" s="12"/>
    </row>
    <row r="5" ht="57.95" customHeight="1" spans="1:15">
      <c r="A5" s="13" t="s">
        <v>8</v>
      </c>
      <c r="B5" s="14" t="s">
        <v>9</v>
      </c>
      <c r="C5" s="12"/>
      <c r="D5" s="12"/>
      <c r="E5" s="12"/>
      <c r="F5" s="12" t="s">
        <v>10</v>
      </c>
      <c r="G5" s="12"/>
      <c r="H5" s="12"/>
      <c r="I5" s="12"/>
      <c r="J5" s="12"/>
      <c r="K5" s="12" t="s">
        <v>11</v>
      </c>
      <c r="L5" s="12"/>
      <c r="M5" s="12"/>
      <c r="N5" s="12"/>
      <c r="O5" s="12"/>
    </row>
    <row r="6" ht="30.95" customHeight="1" spans="1:15">
      <c r="A6" s="13"/>
      <c r="B6" s="15">
        <v>90034.39</v>
      </c>
      <c r="C6" s="15"/>
      <c r="D6" s="15"/>
      <c r="E6" s="15"/>
      <c r="F6" s="15">
        <v>86654.77</v>
      </c>
      <c r="G6" s="15"/>
      <c r="H6" s="15"/>
      <c r="I6" s="15"/>
      <c r="J6" s="15"/>
      <c r="K6" s="38">
        <v>0.96</v>
      </c>
      <c r="L6" s="15"/>
      <c r="M6" s="15"/>
      <c r="N6" s="15"/>
      <c r="O6" s="15"/>
    </row>
    <row r="7" ht="30.95" customHeight="1" spans="1:15">
      <c r="A7" s="13" t="s">
        <v>12</v>
      </c>
      <c r="B7" s="11" t="s">
        <v>13</v>
      </c>
      <c r="C7" s="11"/>
      <c r="D7" s="11"/>
      <c r="E7" s="11"/>
      <c r="F7" s="11"/>
      <c r="G7" s="11"/>
      <c r="H7" s="11" t="s">
        <v>14</v>
      </c>
      <c r="I7" s="11"/>
      <c r="J7" s="11"/>
      <c r="K7" s="11"/>
      <c r="L7" s="11"/>
      <c r="M7" s="11"/>
      <c r="N7" s="11"/>
      <c r="O7" s="11"/>
    </row>
    <row r="8" ht="18.95" customHeight="1" spans="1:15">
      <c r="A8" s="13"/>
      <c r="B8" s="16" t="s">
        <v>15</v>
      </c>
      <c r="C8" s="17"/>
      <c r="D8" s="17"/>
      <c r="E8" s="17"/>
      <c r="F8" s="17"/>
      <c r="G8" s="17"/>
      <c r="H8" s="14" t="s">
        <v>16</v>
      </c>
      <c r="I8" s="14"/>
      <c r="J8" s="14"/>
      <c r="K8" s="14"/>
      <c r="L8" s="14"/>
      <c r="M8" s="14"/>
      <c r="N8" s="14"/>
      <c r="O8" s="14"/>
    </row>
    <row r="9" ht="18.95" customHeight="1" spans="1:15">
      <c r="A9" s="13"/>
      <c r="B9" s="17"/>
      <c r="C9" s="17"/>
      <c r="D9" s="17"/>
      <c r="E9" s="17"/>
      <c r="F9" s="17"/>
      <c r="G9" s="17"/>
      <c r="H9" s="14"/>
      <c r="I9" s="14"/>
      <c r="J9" s="14"/>
      <c r="K9" s="14"/>
      <c r="L9" s="14"/>
      <c r="M9" s="14"/>
      <c r="N9" s="14"/>
      <c r="O9" s="14"/>
    </row>
    <row r="10" ht="72" customHeight="1" spans="1:15">
      <c r="A10" s="13"/>
      <c r="B10" s="17"/>
      <c r="C10" s="17"/>
      <c r="D10" s="17"/>
      <c r="E10" s="17"/>
      <c r="F10" s="17"/>
      <c r="G10" s="17"/>
      <c r="H10" s="14"/>
      <c r="I10" s="14"/>
      <c r="J10" s="14"/>
      <c r="K10" s="14"/>
      <c r="L10" s="14"/>
      <c r="M10" s="14"/>
      <c r="N10" s="14"/>
      <c r="O10" s="14"/>
    </row>
    <row r="11" ht="39" customHeight="1" spans="1:15">
      <c r="A11" s="11" t="s">
        <v>17</v>
      </c>
      <c r="B11" s="11" t="s">
        <v>18</v>
      </c>
      <c r="C11" s="13" t="s">
        <v>19</v>
      </c>
      <c r="D11" s="11" t="s">
        <v>20</v>
      </c>
      <c r="E11" s="13" t="s">
        <v>21</v>
      </c>
      <c r="F11" s="13" t="s">
        <v>22</v>
      </c>
      <c r="G11" s="18" t="s">
        <v>23</v>
      </c>
      <c r="H11" s="11" t="s">
        <v>24</v>
      </c>
      <c r="I11" s="11"/>
      <c r="J11" s="11"/>
      <c r="K11" s="11"/>
      <c r="L11" s="11"/>
      <c r="M11" s="11"/>
      <c r="N11" s="11"/>
      <c r="O11" s="13" t="s">
        <v>25</v>
      </c>
    </row>
    <row r="12" ht="17.25" spans="1:15">
      <c r="A12" s="11" t="s">
        <v>26</v>
      </c>
      <c r="B12" s="19" t="s">
        <v>27</v>
      </c>
      <c r="C12" s="20" t="s">
        <v>28</v>
      </c>
      <c r="D12" s="20">
        <v>339.65</v>
      </c>
      <c r="E12" s="21" t="s">
        <v>29</v>
      </c>
      <c r="F12" s="22">
        <v>5</v>
      </c>
      <c r="G12" s="23">
        <v>1138</v>
      </c>
      <c r="H12" s="24" t="s">
        <v>30</v>
      </c>
      <c r="I12" s="24"/>
      <c r="J12" s="24"/>
      <c r="K12" s="24"/>
      <c r="L12" s="24"/>
      <c r="M12" s="24"/>
      <c r="N12" s="24"/>
      <c r="O12" s="12">
        <v>5</v>
      </c>
    </row>
    <row r="13" ht="17.25" spans="1:15">
      <c r="A13" s="11"/>
      <c r="B13" s="19" t="s">
        <v>31</v>
      </c>
      <c r="C13" s="20" t="s">
        <v>32</v>
      </c>
      <c r="D13" s="25">
        <v>100</v>
      </c>
      <c r="E13" s="20" t="s">
        <v>33</v>
      </c>
      <c r="F13" s="22">
        <v>5</v>
      </c>
      <c r="G13" s="23">
        <v>100</v>
      </c>
      <c r="H13" s="24" t="s">
        <v>30</v>
      </c>
      <c r="I13" s="24"/>
      <c r="J13" s="24"/>
      <c r="K13" s="24"/>
      <c r="L13" s="24"/>
      <c r="M13" s="24"/>
      <c r="N13" s="24"/>
      <c r="O13" s="12">
        <v>5</v>
      </c>
    </row>
    <row r="14" ht="23.1" customHeight="1" spans="1:15">
      <c r="A14" s="11"/>
      <c r="B14" s="26" t="s">
        <v>34</v>
      </c>
      <c r="C14" s="20" t="s">
        <v>28</v>
      </c>
      <c r="D14" s="25">
        <v>24</v>
      </c>
      <c r="E14" s="21" t="s">
        <v>35</v>
      </c>
      <c r="F14" s="22">
        <v>5</v>
      </c>
      <c r="G14" s="23">
        <v>24</v>
      </c>
      <c r="H14" s="24" t="s">
        <v>30</v>
      </c>
      <c r="I14" s="24"/>
      <c r="J14" s="24"/>
      <c r="K14" s="24"/>
      <c r="L14" s="24"/>
      <c r="M14" s="24"/>
      <c r="N14" s="24"/>
      <c r="O14" s="12">
        <v>5</v>
      </c>
    </row>
    <row r="15" ht="23.1" customHeight="1" spans="1:15">
      <c r="A15" s="11"/>
      <c r="B15" s="26" t="s">
        <v>36</v>
      </c>
      <c r="C15" s="20" t="s">
        <v>28</v>
      </c>
      <c r="D15" s="25">
        <v>210</v>
      </c>
      <c r="E15" s="25" t="s">
        <v>37</v>
      </c>
      <c r="F15" s="22">
        <v>5</v>
      </c>
      <c r="G15" s="23">
        <v>210</v>
      </c>
      <c r="H15" s="24" t="s">
        <v>30</v>
      </c>
      <c r="I15" s="24"/>
      <c r="J15" s="24"/>
      <c r="K15" s="24"/>
      <c r="L15" s="24"/>
      <c r="M15" s="24"/>
      <c r="N15" s="24"/>
      <c r="O15" s="12">
        <v>5</v>
      </c>
    </row>
    <row r="16" ht="23.1" customHeight="1" spans="1:15">
      <c r="A16" s="11"/>
      <c r="B16" s="26" t="s">
        <v>38</v>
      </c>
      <c r="C16" s="20" t="s">
        <v>28</v>
      </c>
      <c r="D16" s="25" t="s">
        <v>39</v>
      </c>
      <c r="E16" s="25" t="s">
        <v>40</v>
      </c>
      <c r="F16" s="25">
        <v>5</v>
      </c>
      <c r="G16" s="23">
        <v>12</v>
      </c>
      <c r="H16" s="24" t="s">
        <v>30</v>
      </c>
      <c r="I16" s="24"/>
      <c r="J16" s="24"/>
      <c r="K16" s="24"/>
      <c r="L16" s="24"/>
      <c r="M16" s="24"/>
      <c r="N16" s="24"/>
      <c r="O16" s="12">
        <v>5</v>
      </c>
    </row>
    <row r="17" ht="23.1" customHeight="1" spans="1:15">
      <c r="A17" s="11"/>
      <c r="B17" s="27" t="s">
        <v>41</v>
      </c>
      <c r="C17" s="20" t="s">
        <v>42</v>
      </c>
      <c r="D17" s="25">
        <v>1</v>
      </c>
      <c r="E17" s="20" t="s">
        <v>43</v>
      </c>
      <c r="F17" s="22">
        <v>5</v>
      </c>
      <c r="G17" s="23">
        <v>0</v>
      </c>
      <c r="H17" s="24" t="s">
        <v>30</v>
      </c>
      <c r="I17" s="24"/>
      <c r="J17" s="24"/>
      <c r="K17" s="24"/>
      <c r="L17" s="24"/>
      <c r="M17" s="24"/>
      <c r="N17" s="24"/>
      <c r="O17" s="12">
        <v>5</v>
      </c>
    </row>
    <row r="18" ht="23.1" customHeight="1" spans="1:15">
      <c r="A18" s="11"/>
      <c r="B18" s="26" t="s">
        <v>44</v>
      </c>
      <c r="C18" s="21" t="s">
        <v>28</v>
      </c>
      <c r="D18" s="25">
        <v>700</v>
      </c>
      <c r="E18" s="21" t="s">
        <v>45</v>
      </c>
      <c r="F18" s="28">
        <v>5</v>
      </c>
      <c r="G18" s="23">
        <v>830</v>
      </c>
      <c r="H18" s="24" t="s">
        <v>30</v>
      </c>
      <c r="I18" s="24"/>
      <c r="J18" s="24"/>
      <c r="K18" s="24"/>
      <c r="L18" s="24"/>
      <c r="M18" s="24"/>
      <c r="N18" s="24"/>
      <c r="O18" s="12">
        <v>5</v>
      </c>
    </row>
    <row r="19" ht="17.25" spans="1:15">
      <c r="A19" s="11"/>
      <c r="B19" s="19" t="s">
        <v>46</v>
      </c>
      <c r="C19" s="21" t="s">
        <v>28</v>
      </c>
      <c r="D19" s="21">
        <v>300</v>
      </c>
      <c r="E19" s="21" t="s">
        <v>47</v>
      </c>
      <c r="F19" s="28">
        <v>5</v>
      </c>
      <c r="G19" s="23">
        <v>327</v>
      </c>
      <c r="H19" s="24" t="s">
        <v>30</v>
      </c>
      <c r="I19" s="24"/>
      <c r="J19" s="24"/>
      <c r="K19" s="24"/>
      <c r="L19" s="24"/>
      <c r="M19" s="24"/>
      <c r="N19" s="24"/>
      <c r="O19" s="12">
        <v>5</v>
      </c>
    </row>
    <row r="20" ht="23.1" customHeight="1" spans="1:15">
      <c r="A20" s="11"/>
      <c r="B20" s="27" t="s">
        <v>48</v>
      </c>
      <c r="C20" s="20" t="s">
        <v>28</v>
      </c>
      <c r="D20" s="21">
        <v>25000</v>
      </c>
      <c r="E20" s="20" t="s">
        <v>49</v>
      </c>
      <c r="F20" s="22">
        <v>5</v>
      </c>
      <c r="G20" s="23">
        <v>76000</v>
      </c>
      <c r="H20" s="24" t="s">
        <v>30</v>
      </c>
      <c r="I20" s="24"/>
      <c r="J20" s="24"/>
      <c r="K20" s="24"/>
      <c r="L20" s="24"/>
      <c r="M20" s="24"/>
      <c r="N20" s="24"/>
      <c r="O20" s="12">
        <v>5</v>
      </c>
    </row>
    <row r="21" ht="23.1" customHeight="1" spans="1:15">
      <c r="A21" s="11"/>
      <c r="B21" s="26" t="s">
        <v>50</v>
      </c>
      <c r="C21" s="21" t="s">
        <v>28</v>
      </c>
      <c r="D21" s="21">
        <v>10</v>
      </c>
      <c r="E21" s="21" t="s">
        <v>51</v>
      </c>
      <c r="F21" s="28">
        <v>5</v>
      </c>
      <c r="G21" s="23">
        <v>11</v>
      </c>
      <c r="H21" s="24" t="s">
        <v>30</v>
      </c>
      <c r="I21" s="24"/>
      <c r="J21" s="24"/>
      <c r="K21" s="24"/>
      <c r="L21" s="24"/>
      <c r="M21" s="24"/>
      <c r="N21" s="24"/>
      <c r="O21" s="12">
        <v>5</v>
      </c>
    </row>
    <row r="22" ht="17.25" spans="1:15">
      <c r="A22" s="11"/>
      <c r="B22" s="29" t="s">
        <v>52</v>
      </c>
      <c r="C22" s="21" t="s">
        <v>28</v>
      </c>
      <c r="D22" s="21">
        <v>19.2</v>
      </c>
      <c r="E22" s="21" t="s">
        <v>53</v>
      </c>
      <c r="F22" s="22">
        <v>5</v>
      </c>
      <c r="G22" s="23">
        <v>26.58</v>
      </c>
      <c r="H22" s="24" t="s">
        <v>30</v>
      </c>
      <c r="I22" s="24"/>
      <c r="J22" s="24"/>
      <c r="K22" s="24"/>
      <c r="L22" s="24"/>
      <c r="M22" s="24"/>
      <c r="N22" s="24"/>
      <c r="O22" s="12">
        <v>5</v>
      </c>
    </row>
    <row r="23" ht="21.75" customHeight="1" spans="1:15">
      <c r="A23" s="11"/>
      <c r="B23" s="30" t="s">
        <v>54</v>
      </c>
      <c r="C23" s="21" t="s">
        <v>28</v>
      </c>
      <c r="D23" s="25">
        <v>1700</v>
      </c>
      <c r="E23" s="21" t="s">
        <v>55</v>
      </c>
      <c r="F23" s="22">
        <v>5</v>
      </c>
      <c r="G23" s="23">
        <v>1998</v>
      </c>
      <c r="H23" s="24" t="s">
        <v>30</v>
      </c>
      <c r="I23" s="24"/>
      <c r="J23" s="24"/>
      <c r="K23" s="24"/>
      <c r="L23" s="24"/>
      <c r="M23" s="24"/>
      <c r="N23" s="24"/>
      <c r="O23" s="12">
        <v>5</v>
      </c>
    </row>
    <row r="24" ht="23.1" customHeight="1" spans="1:15">
      <c r="A24" s="11"/>
      <c r="B24" s="31" t="s">
        <v>56</v>
      </c>
      <c r="C24" s="31"/>
      <c r="D24" s="31"/>
      <c r="E24" s="31"/>
      <c r="F24" s="22">
        <f>SUM(F12:F23)</f>
        <v>60</v>
      </c>
      <c r="G24" s="32"/>
      <c r="H24" s="32"/>
      <c r="I24" s="32"/>
      <c r="J24" s="32"/>
      <c r="K24" s="32"/>
      <c r="L24" s="32"/>
      <c r="M24" s="32"/>
      <c r="N24" s="32"/>
      <c r="O24" s="12">
        <f>SUM(O12:O23)</f>
        <v>60</v>
      </c>
    </row>
    <row r="25" ht="23.1" customHeight="1" spans="1:15">
      <c r="A25" s="11" t="s">
        <v>57</v>
      </c>
      <c r="B25" s="19" t="s">
        <v>58</v>
      </c>
      <c r="C25" s="20" t="s">
        <v>28</v>
      </c>
      <c r="D25" s="25">
        <v>88</v>
      </c>
      <c r="E25" s="25" t="s">
        <v>59</v>
      </c>
      <c r="F25" s="28">
        <v>5</v>
      </c>
      <c r="G25" s="23">
        <v>96.02</v>
      </c>
      <c r="H25" s="24" t="s">
        <v>30</v>
      </c>
      <c r="I25" s="24"/>
      <c r="J25" s="24"/>
      <c r="K25" s="24"/>
      <c r="L25" s="24"/>
      <c r="M25" s="24"/>
      <c r="N25" s="24"/>
      <c r="O25" s="12">
        <v>5</v>
      </c>
    </row>
    <row r="26" ht="23.1" customHeight="1" spans="1:15">
      <c r="A26" s="11"/>
      <c r="B26" s="12" t="s">
        <v>56</v>
      </c>
      <c r="C26" s="12"/>
      <c r="D26" s="12"/>
      <c r="E26" s="12"/>
      <c r="F26" s="12">
        <f>SUM(F25)</f>
        <v>5</v>
      </c>
      <c r="G26" s="15"/>
      <c r="H26" s="15"/>
      <c r="I26" s="15"/>
      <c r="J26" s="15"/>
      <c r="K26" s="15"/>
      <c r="L26" s="15"/>
      <c r="M26" s="15"/>
      <c r="N26" s="15"/>
      <c r="O26" s="12">
        <f>SUM(O25)</f>
        <v>5</v>
      </c>
    </row>
    <row r="27" ht="23.1" customHeight="1" spans="1:15">
      <c r="A27" s="11" t="s">
        <v>60</v>
      </c>
      <c r="B27" s="19" t="s">
        <v>61</v>
      </c>
      <c r="C27" s="21" t="s">
        <v>28</v>
      </c>
      <c r="D27" s="25">
        <v>85</v>
      </c>
      <c r="E27" s="21" t="s">
        <v>59</v>
      </c>
      <c r="F27" s="28">
        <v>5</v>
      </c>
      <c r="G27" s="23">
        <v>93.54</v>
      </c>
      <c r="H27" s="24" t="s">
        <v>30</v>
      </c>
      <c r="I27" s="24"/>
      <c r="J27" s="24"/>
      <c r="K27" s="24"/>
      <c r="L27" s="24"/>
      <c r="M27" s="24"/>
      <c r="N27" s="24"/>
      <c r="O27" s="12">
        <v>5</v>
      </c>
    </row>
    <row r="28" ht="23.1" customHeight="1" spans="1:15">
      <c r="A28" s="11"/>
      <c r="B28" s="12" t="s">
        <v>56</v>
      </c>
      <c r="C28" s="12"/>
      <c r="D28" s="12"/>
      <c r="E28" s="12"/>
      <c r="F28" s="12">
        <f>SUM(F27)</f>
        <v>5</v>
      </c>
      <c r="G28" s="12"/>
      <c r="H28" s="12"/>
      <c r="I28" s="12"/>
      <c r="J28" s="12"/>
      <c r="K28" s="12"/>
      <c r="L28" s="12"/>
      <c r="M28" s="12"/>
      <c r="N28" s="12"/>
      <c r="O28" s="12">
        <f>SUM(O27)</f>
        <v>5</v>
      </c>
    </row>
    <row r="29" s="1" customFormat="1" ht="17.25" spans="1:15">
      <c r="A29" s="11" t="s">
        <v>62</v>
      </c>
      <c r="B29" s="11"/>
      <c r="C29" s="11"/>
      <c r="D29" s="11"/>
      <c r="E29" s="11"/>
      <c r="F29" s="11">
        <v>70</v>
      </c>
      <c r="G29" s="12" t="s">
        <v>63</v>
      </c>
      <c r="H29" s="12"/>
      <c r="I29" s="12"/>
      <c r="J29" s="12"/>
      <c r="K29" s="12"/>
      <c r="L29" s="12"/>
      <c r="M29" s="12"/>
      <c r="N29" s="12"/>
      <c r="O29" s="11">
        <f>O24+O26+O28</f>
        <v>70</v>
      </c>
    </row>
    <row r="30" s="1" customFormat="1" ht="17.25" spans="1:15">
      <c r="A30" s="11" t="s">
        <v>64</v>
      </c>
      <c r="B30" s="11"/>
      <c r="C30" s="11"/>
      <c r="D30" s="11"/>
      <c r="E30" s="11"/>
      <c r="F30" s="11">
        <v>100</v>
      </c>
      <c r="G30" s="12" t="s">
        <v>63</v>
      </c>
      <c r="H30" s="12"/>
      <c r="I30" s="12"/>
      <c r="J30" s="12"/>
      <c r="K30" s="12"/>
      <c r="L30" s="12"/>
      <c r="M30" s="12"/>
      <c r="N30" s="12"/>
      <c r="O30" s="11">
        <f>O29/0.7</f>
        <v>100</v>
      </c>
    </row>
    <row r="31" s="1" customFormat="1" ht="48.95" customHeight="1" spans="1:15">
      <c r="A31" s="11" t="s">
        <v>65</v>
      </c>
      <c r="B31" s="33" t="s">
        <v>66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11"/>
    </row>
    <row r="32" ht="86.1" customHeight="1" spans="1:15">
      <c r="A32" s="35" t="s">
        <v>67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9"/>
    </row>
  </sheetData>
  <mergeCells count="49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B24:E24"/>
    <mergeCell ref="G24:N24"/>
    <mergeCell ref="H25:N25"/>
    <mergeCell ref="B26:E26"/>
    <mergeCell ref="G26:N26"/>
    <mergeCell ref="H27:N27"/>
    <mergeCell ref="B28:E28"/>
    <mergeCell ref="G28:N28"/>
    <mergeCell ref="A29:E29"/>
    <mergeCell ref="G29:N29"/>
    <mergeCell ref="A30:E30"/>
    <mergeCell ref="G30:N30"/>
    <mergeCell ref="B31:O31"/>
    <mergeCell ref="A32:O32"/>
    <mergeCell ref="A5:A6"/>
    <mergeCell ref="A7:A10"/>
    <mergeCell ref="A12:A24"/>
    <mergeCell ref="A25:A26"/>
    <mergeCell ref="A27:A28"/>
    <mergeCell ref="B8:G10"/>
    <mergeCell ref="H8:O10"/>
  </mergeCells>
  <printOptions horizontalCentered="1"/>
  <pageMargins left="0.156944444444444" right="0.156944444444444" top="0.472222222222222" bottom="0.196527777777778" header="0.298611111111111" footer="0.118055555555556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2021-01-18T08:39:00Z</dcterms:created>
  <cp:lastPrinted>2023-03-30T01:40:00Z</cp:lastPrinted>
  <dcterms:modified xsi:type="dcterms:W3CDTF">2023-08-25T01:27:02Z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6D6084BCD35C453E84D01AE11654CDBB</vt:lpwstr>
  </property>
</Properties>
</file>