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Sheet1" sheetId="1" r:id="rId1"/>
  </sheets>
  <definedNames>
    <definedName name="_xlnm.Print_Area" localSheetId="0">Sheet1!$A$1:$O$30</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<sst xmlns="http://schemas.openxmlformats.org/spreadsheetml/2006/main" count="142" uniqueCount="95">
  <si>
    <t>2020年度重庆市渝中区教育委员会部门整体支出绩效评价指标体系评分表</t>
  </si>
  <si>
    <t>指标类型</t>
  </si>
  <si>
    <t>指标名称</t>
  </si>
  <si>
    <t>指标
性质</t>
  </si>
  <si>
    <t>指标值</t>
  </si>
  <si>
    <t>计量
单位</t>
  </si>
  <si>
    <t>指标
权重</t>
  </si>
  <si>
    <t>全年
完成值</t>
  </si>
  <si>
    <t>评价标准</t>
  </si>
  <si>
    <t>实际
得分</t>
  </si>
  <si>
    <t>履职效能</t>
  </si>
  <si>
    <t>建设投资完成率</t>
  </si>
  <si>
    <t>≥</t>
  </si>
  <si>
    <t>百分比</t>
  </si>
  <si>
    <t>1、建设项目实际投资额24216万元、建设工程计划投资额39655万元，建设投资完成率61%，低于85%，得0分；
2、建设项目工程质量合格率100%，达到目标得3分。</t>
  </si>
  <si>
    <t>1、建设投资完成率=（实际投资/批复金额）*100%；（4分）
建设投资完成率≥95%得4分、90%≤建设投资完成率＜95%得3分、85%≤建设投资完成率＜90%得2分、建设投资完成率＜85%得0分；
2、建设项目质量合格率100%；（3分）达到目标得满分，未达到不得分。</t>
  </si>
  <si>
    <t>发展学前教育</t>
  </si>
  <si>
    <t>无</t>
  </si>
  <si>
    <t>合规</t>
  </si>
  <si>
    <t>1、新增6所公办幼儿园；
2、公办园在园幼儿占比52.34%；
3、普惠性幼儿园覆盖率89.9%；
达到目标得7分。</t>
  </si>
  <si>
    <t>1、新增公办幼儿园6所；（3分）
2、公办园在园幼儿占比50%；（2分）
3、普惠性幼儿园覆盖率75%；（2分）
达到目标得满分，未达到不得分。</t>
  </si>
  <si>
    <t>义务教育均衡水平</t>
  </si>
  <si>
    <t>1、义务教育生均办学条件（扣除随迁子女后）达标率92.86%；
2、九年义务教育巩固率达到95%以上；
3、高中阶段毛入学率达97%；
达到目标得6分。</t>
  </si>
  <si>
    <t>1、义务教育生均办学条件标准达标率85%以上；（2分）
2、九年义务教育巩固率达到95%以上；（2分）
3、高中阶段毛入学率达97%；（2分）
达到目标得满分，未达到不得分。</t>
  </si>
  <si>
    <t>设备购置完成率</t>
  </si>
  <si>
    <t>1、设备购置预算金额4000万元、年末设备购置实付金额3654.3万元，设备购置完成率91.36%，低于95%且大于90%，扣1分，得2分；
2、购置设备质量合格率100%，达到目标得2分。</t>
  </si>
  <si>
    <t>1、设备购置完成率=年末设备实付金额/设备购置预算批复金额×100%；（3分）
设备购置完成率≥95%得3分、90%≤设备购置完成率＜95%得2分、85%≤设备购置完成率＜90%得1分、设备购置完成率＜85%得0分；
2、购置设备质量合格率100%（2分），达到目标得满分，未达到不得分；</t>
  </si>
  <si>
    <t>学校校舍维修</t>
  </si>
  <si>
    <t>1、学校校舍维修数量37所；
2、经核实校舍维修验收合格率100%；
达到目标得5分。</t>
  </si>
  <si>
    <t>1、学校校舍维修数量达到32所；（3分）
2、校舍修缮验收合格率100%；（2分）
达到目标得满分，未达到不得分。</t>
  </si>
  <si>
    <t>开展集团化教改科研活动完成率</t>
  </si>
  <si>
    <t>=</t>
  </si>
  <si>
    <t>1、集团化办学学校共计52所，其中幼儿园10所、小学29所、普通中学12所、九年一贯制学校1所，覆盖率达100%；
2、经核查教委对集团化学校考核均达到80分以上；
达到目标得5分。</t>
  </si>
  <si>
    <t>1、集团化学校覆盖率100%；（2分）
2、集团化学校考核良好等次80分以上；（3分）
达到目标得满分，未达到不得分。</t>
  </si>
  <si>
    <t>名师（特级教师）工作室</t>
  </si>
  <si>
    <t>1、截止2020年挂牌名师（特级教师）工作室共计41个，其中第9批13个已结业、第10批9个已挂牌、第11批19个已申请费用；
2、教委对第9批结业学员进行的终结性评估研修学员合格率100%；
达到目标得5分。</t>
  </si>
  <si>
    <t>1、挂牌名师（特级教师）工作室数量33个；（2分）
2、研修学员合格率100%；（3分）
达到目标得满分，未达到不得分。</t>
  </si>
  <si>
    <t>校外培训机构监管</t>
  </si>
  <si>
    <t>1、校外培训准入规范，过程监管机制健全；
2、民办教育机构全区156所，其中年检合格105所、新设立免年检18所、年检基本合格14所、年检不合格6所、注销或撤销13所，年检覆盖率达100%；
达到目标得5分。</t>
  </si>
  <si>
    <t>1、校外培训准入管理规范，过程监管机制健全；（3分）
2、民办教育机构年检覆盖率100%；（2分）
达到目标得满分，未达到不得分。</t>
  </si>
  <si>
    <t>小计</t>
  </si>
  <si>
    <t>社会效应</t>
  </si>
  <si>
    <t>学生资助人数</t>
  </si>
  <si>
    <t>人</t>
  </si>
  <si>
    <t>2020年中等职业教育学生资助共计20710人，其中免学费15390人、国家助学金3342人、免住宿费1226人、免教科书费752人。达到目标，得5分。</t>
  </si>
  <si>
    <t>开展家庭经济困难学生建档立卡资助，通过免学费、国家助学金、免住宿费以及免教科书费，资助人数为20000人
达到目标得满分，未达到不得分</t>
  </si>
  <si>
    <t>较大以上校园安全事故</t>
  </si>
  <si>
    <t>次</t>
  </si>
  <si>
    <t>重庆市渝中区安全生产委员会、重庆市渝中区减灾委员会《关于2020年渝中区安全生产与自然灾害防治工作考核结果的通报》显示，区教委被评选为先进单位。达到目标得5分。</t>
  </si>
  <si>
    <t>达到目标得满分，未达到不得分</t>
  </si>
  <si>
    <t>服务对象满意度</t>
  </si>
  <si>
    <t>学生满意度</t>
  </si>
  <si>
    <t>%</t>
  </si>
  <si>
    <t>1、教辅材料购置满意度93.55%，得1分；
2、设备购置满意度90.92%，得1分；
3、校园内安全满意度92.26%，得2分；
4、学生饮用奶满意度88.77%，得0分；</t>
  </si>
  <si>
    <t>1、教辅材料购置满意度90%以上；（1分）
2、设备购置满意度90%以上；（1分）
3、校园内安全满意度90%以上；（2分）
4、学生饮用奶满意度90%以上；（1分）</t>
  </si>
  <si>
    <t>教职工满意度</t>
  </si>
  <si>
    <t>1、教辅材料购置满意度62.82%，得0分；
2、设备购置满意度63.01%，得0分；
3、校园内安全满意度88.84%，得0分；
4、新教师培训满意度91.75%，得2分。</t>
  </si>
  <si>
    <t>1、教辅材料购置满意度90%以上；（1分）
2、设备购置满意度90%以上；（1分）
3、校园内安全满意度90%以上；（1分）
4、新教师培训满意度90%以上（2分）</t>
  </si>
  <si>
    <t>家长满意度</t>
  </si>
  <si>
    <t>1、教辅材料购置满意度93.14%，得1分；
2、设备购置满意度90.72%，得1分；
3、校园内安全满意度91.82%，得2分；
4、学生心理健康教育满意度82.35%，得0分。</t>
  </si>
  <si>
    <t>1、教辅材料购置满意度90%以上；（1分）
2、设备购置满意度90%以上；（1分）
3、校园内安全满意度90%以上；（2分）
4、学生心理健康教育满意度90%以上；（1分）</t>
  </si>
  <si>
    <t>管理类指标</t>
  </si>
  <si>
    <t>预算执行率</t>
  </si>
  <si>
    <t>全年预算数2074812498元、全年预算执行数2057584008元，预算执行率99%，达到90%以上，得8分。</t>
  </si>
  <si>
    <t>预算执行率=部门整体支出/(上年结转+年初预算+本年追加追减预算（不含年底收回））×100%，90%以上计满分，每低于5%扣1分，扣完为止。</t>
  </si>
  <si>
    <t>资金使用合规性</t>
  </si>
  <si>
    <t>1、资金拨付有完整的审批程序和手续；
2、预算调整履行规定程序；
3、集团化办学项目和名师工作室项目，检查发现部分学校未实行专账管理，超范围开支；扣2分，得4分。</t>
  </si>
  <si>
    <t>1.资金拨付有完整的审批程序和手续；2.预算调整履行规定程序；3.资金使用无截留、挤占、挪用、虚列支出等情况（重点关注中央直达资金等上级资金使用情况）。以上情况每出现一例不符合要求的扣2分，扣完为止。</t>
  </si>
  <si>
    <t>绩效目标明确性</t>
  </si>
  <si>
    <t>明确</t>
  </si>
  <si>
    <t>1、绩效指标清晰、可衡量，得2分；
2、与部门年度任务数或计划数联系不紧密，扣0.5分，得0.5分；
3、与本年度预算资金量相匹配，得1分。</t>
  </si>
  <si>
    <t>1.绩效指标清晰、可衡量：2分。2.与部门年度任务数或计划数相对应：1分。3.与本年度预算资金量相匹配：1分。根据实际情况打分。</t>
  </si>
  <si>
    <t>政府采购执行准确率</t>
  </si>
  <si>
    <t>政府采购执行率48.12%，政府采购执行率低于90%，得0分。</t>
  </si>
  <si>
    <t>政府采购执行率=（政府采购合同登记金额/政府采购预算数）×100%，政府采购执行率超过90%得满分，低于90%不得分。</t>
  </si>
  <si>
    <t>政府采购程序性</t>
  </si>
  <si>
    <t>检查发现重庆复旦中学在政府采购招投标过程中有违规行为，并收到区财政局政府采购处理决定书，酌情扣0.5分，得1.5分。</t>
  </si>
  <si>
    <t>应进行政府采购的项目按规定程序进行政府采购的得满分。未按程序进行政府采购的根据情节轻重扣分。</t>
  </si>
  <si>
    <t>资产管理合规性</t>
  </si>
  <si>
    <t>1、资产处置规范，得0.5分；
2.资产管理不到位，未做到帐实相符，扣0.5分，得0分；
3.房产对外出租未实行公开招租，扣0.5分，得0分；
4、资产处置收入及时足额上缴，得0.5分。</t>
  </si>
  <si>
    <t>1.资产处置是否规范；2.资产账务管理是否合规，是否帐实相符；3.房屋出租是否符合流程；4.资产处置收入是否及时足额上缴。全部符合得满分，否则酌情扣分，扣完为止。</t>
  </si>
  <si>
    <t>部门课题经费、规划经费、培训经费统一压减率</t>
  </si>
  <si>
    <t>部门课题经费、规划经费、培训经费统一压减率30%，得2分。</t>
  </si>
  <si>
    <t>部门课题经费、规划经费、培训经费统一压减率不低于30%得满分，低于30%不得分。</t>
  </si>
  <si>
    <t>一般性项目支出压减率</t>
  </si>
  <si>
    <t>一般性项目支出增长率2.71%，得0分。</t>
  </si>
  <si>
    <t>部门一般性项目支出压减率不低于5%得满分，低于5%不得分。</t>
  </si>
  <si>
    <t>预决算信息公开及时性</t>
  </si>
  <si>
    <t>及时</t>
  </si>
  <si>
    <t>1.按规定内容公开预决算信息；
2.按规定时限公开预决算信息；
3.基础数据信息和会计信息资料真实、完整、准确。达到目标得2分。</t>
  </si>
  <si>
    <t>1.按规定内容公开预决算信息；2.按规定时限公开预决算信息；3.基础数据信息和会计信息资料真实、完整、准确。以上情况每出现一例不符合要求的扣1分，扣完为止。</t>
  </si>
  <si>
    <t>合计</t>
  </si>
  <si>
    <t>说明</t>
  </si>
  <si>
    <t>请在此处逐一针对完成度较差绩效指标简要说明原因和下一步改进措施</t>
  </si>
  <si>
    <t>备注：
1.表中标黑部分内容须与部门编报的《部门整体支出绩效目标申报表》中的内容一致。
2.各填报单位对数据真实性、准确性负责，并有充分的佐证材料后期备查。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</si>
</sst>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1"/>
      <name val="宋体"/>
      <charset val="134"/>
      <scheme val="minor"/>
    </font>
    <font>
      <b/>
      <sz val="14"/>
      <color indexed="8"/>
      <name val="仿宋"/>
      <charset val="134"/>
    </font>
    <font>
      <b/>
      <sz val="11"/>
      <color theme="1"/>
      <name val="华文仿宋"/>
      <charset val="134"/>
    </font>
    <font>
      <b/>
      <sz val="11"/>
      <name val="华文仿宋"/>
      <charset val="134"/>
    </font>
    <font>
      <sz val="11"/>
      <color theme="1"/>
      <name val="华文仿宋"/>
      <charset val="134"/>
    </font>
    <font>
      <sz val="11"/>
      <name val="华文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0"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21" applyNumberFormat="0" applyFill="0" applyAlignment="0" applyProtection="0">
      <alignment vertical="center"/>
    </xf>
    <xf numFmtId="0" fontId="15" fillId="0" borderId="21" applyNumberFormat="0" applyFill="0" applyAlignment="0" applyProtection="0">
      <alignment vertical="center"/>
    </xf>
    <xf numFmtId="0" fontId="16" fillId="0" borderId="22" applyNumberFormat="0" applyFill="0" applyAlignment="0" applyProtection="0">
      <alignment vertical="center"/>
    </xf>
    <xf numFmtId="0" fontId="16" fillId="0" borderId="0" applyNumberFormat="0" applyFill="0" applyBorder="0" applyAlignment="0" applyProtection="0">
      <alignment vertical="center"/>
    </xf>
    <xf numFmtId="0" fontId="17" fillId="3" borderId="23" applyNumberFormat="0" applyAlignment="0" applyProtection="0">
      <alignment vertical="center"/>
    </xf>
    <xf numFmtId="0" fontId="18" fillId="4" borderId="24" applyNumberFormat="0" applyAlignment="0" applyProtection="0">
      <alignment vertical="center"/>
    </xf>
    <xf numFmtId="0" fontId="19" fillId="4" borderId="23" applyNumberFormat="0" applyAlignment="0" applyProtection="0">
      <alignment vertical="center"/>
    </xf>
    <xf numFmtId="0" fontId="20" fillId="5" borderId="25" applyNumberFormat="0" applyAlignment="0" applyProtection="0">
      <alignment vertical="center"/>
    </xf>
    <xf numFmtId="0" fontId="21" fillId="0" borderId="26" applyNumberFormat="0" applyFill="0" applyAlignment="0" applyProtection="0">
      <alignment vertical="center"/>
    </xf>
    <xf numFmtId="0" fontId="22" fillId="0" borderId="27"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49" applyFont="1" applyFill="1" applyAlignment="1">
      <alignment horizontal="center" vertical="center" wrapText="1"/>
    </xf>
    <xf numFmtId="0" fontId="3" fillId="0" borderId="0" xfId="49"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2" xfId="49" applyFont="1" applyBorder="1" applyAlignment="1">
      <alignment horizontal="center" vertical="center" wrapText="1"/>
    </xf>
    <xf numFmtId="0" fontId="5" fillId="0" borderId="2" xfId="49" applyFont="1" applyBorder="1" applyAlignment="1">
      <alignment horizontal="center" vertical="center"/>
    </xf>
    <xf numFmtId="0" fontId="4" fillId="0" borderId="2" xfId="49" applyFont="1" applyBorder="1" applyAlignment="1">
      <alignment horizontal="center" vertical="center"/>
    </xf>
    <xf numFmtId="0" fontId="6" fillId="0" borderId="3" xfId="49" applyFont="1" applyBorder="1" applyAlignment="1">
      <alignment horizontal="center" vertical="center" wrapText="1"/>
    </xf>
    <xf numFmtId="0" fontId="7" fillId="0" borderId="4" xfId="50" applyFont="1" applyFill="1" applyBorder="1" applyAlignment="1">
      <alignment horizontal="center" vertical="center" wrapText="1"/>
    </xf>
    <xf numFmtId="0" fontId="7" fillId="0" borderId="4" xfId="50" applyFont="1" applyFill="1" applyBorder="1" applyAlignment="1">
      <alignment horizontal="center" vertical="center"/>
    </xf>
    <xf numFmtId="9" fontId="7" fillId="0" borderId="4" xfId="50" applyNumberFormat="1" applyFont="1" applyFill="1" applyBorder="1" applyAlignment="1">
      <alignment horizontal="center" vertical="center"/>
    </xf>
    <xf numFmtId="0" fontId="6" fillId="0" borderId="4" xfId="49" applyFont="1" applyFill="1" applyBorder="1" applyAlignment="1">
      <alignment horizontal="center" vertical="center" wrapText="1"/>
    </xf>
    <xf numFmtId="0" fontId="6" fillId="0" borderId="4" xfId="49" applyFont="1" applyFill="1" applyBorder="1" applyAlignment="1">
      <alignment horizontal="center" vertical="center"/>
    </xf>
    <xf numFmtId="0" fontId="7" fillId="0" borderId="4" xfId="49" applyFont="1" applyFill="1" applyBorder="1" applyAlignment="1">
      <alignment horizontal="left" vertical="center" wrapText="1"/>
    </xf>
    <xf numFmtId="0" fontId="6" fillId="0" borderId="4" xfId="49" applyFont="1" applyBorder="1" applyAlignment="1">
      <alignment vertical="center" wrapText="1"/>
    </xf>
    <xf numFmtId="0" fontId="6" fillId="0" borderId="5" xfId="49" applyFont="1" applyBorder="1" applyAlignment="1">
      <alignment horizontal="center" vertical="center" wrapText="1"/>
    </xf>
    <xf numFmtId="0" fontId="6" fillId="0" borderId="4" xfId="49" applyFont="1" applyFill="1" applyBorder="1" applyAlignment="1">
      <alignment vertical="center" wrapText="1"/>
    </xf>
    <xf numFmtId="0" fontId="7" fillId="0" borderId="4" xfId="49" applyFont="1" applyBorder="1" applyAlignment="1">
      <alignment vertical="center" wrapText="1"/>
    </xf>
    <xf numFmtId="0" fontId="6" fillId="0" borderId="4" xfId="49" applyFont="1" applyBorder="1" applyAlignment="1">
      <alignment horizontal="center" vertical="center" wrapText="1"/>
    </xf>
    <xf numFmtId="0" fontId="7" fillId="0" borderId="4" xfId="49" applyFont="1" applyBorder="1" applyAlignment="1">
      <alignment horizontal="left" vertical="center" wrapText="1"/>
    </xf>
    <xf numFmtId="0" fontId="6" fillId="0" borderId="4" xfId="49" applyFont="1" applyFill="1" applyBorder="1" applyAlignment="1">
      <alignment horizontal="left" vertical="center" wrapText="1"/>
    </xf>
    <xf numFmtId="0" fontId="6" fillId="0" borderId="6" xfId="49" applyFont="1" applyBorder="1" applyAlignment="1">
      <alignment vertical="center" wrapText="1"/>
    </xf>
    <xf numFmtId="0" fontId="4" fillId="0" borderId="4" xfId="49" applyFont="1" applyBorder="1" applyAlignment="1">
      <alignment horizontal="center" vertical="center"/>
    </xf>
    <xf numFmtId="0" fontId="5" fillId="0" borderId="4" xfId="49" applyFont="1" applyBorder="1" applyAlignment="1">
      <alignment horizontal="center" vertical="center"/>
    </xf>
    <xf numFmtId="0" fontId="6" fillId="0" borderId="7" xfId="49" applyFont="1" applyBorder="1" applyAlignment="1">
      <alignment horizontal="center" vertical="center"/>
    </xf>
    <xf numFmtId="0" fontId="6" fillId="0" borderId="4" xfId="49" applyFont="1" applyBorder="1" applyAlignment="1">
      <alignment horizontal="center" vertical="center"/>
    </xf>
    <xf numFmtId="0" fontId="6" fillId="0" borderId="4" xfId="49" applyFont="1" applyBorder="1" applyAlignment="1">
      <alignment horizontal="left" vertical="center" wrapText="1"/>
    </xf>
    <xf numFmtId="0" fontId="6" fillId="0" borderId="6" xfId="49" applyFont="1" applyBorder="1" applyAlignment="1">
      <alignment horizontal="center" vertical="center" wrapText="1"/>
    </xf>
    <xf numFmtId="0" fontId="7" fillId="0" borderId="4" xfId="50" applyFont="1" applyBorder="1" applyAlignment="1">
      <alignment horizontal="center" vertical="center" wrapText="1"/>
    </xf>
    <xf numFmtId="0" fontId="7" fillId="0" borderId="4" xfId="50" applyFont="1" applyBorder="1" applyAlignment="1">
      <alignment horizontal="center" vertical="center"/>
    </xf>
    <xf numFmtId="9" fontId="7" fillId="0" borderId="4" xfId="50" applyNumberFormat="1" applyFont="1" applyBorder="1" applyAlignment="1">
      <alignment horizontal="center" vertical="center"/>
    </xf>
    <xf numFmtId="0" fontId="4" fillId="0" borderId="8" xfId="49" applyFont="1" applyBorder="1" applyAlignment="1">
      <alignment horizontal="center" vertical="center"/>
    </xf>
    <xf numFmtId="0" fontId="5" fillId="0" borderId="8" xfId="49" applyFont="1" applyBorder="1" applyAlignment="1">
      <alignment horizontal="center" vertical="center"/>
    </xf>
    <xf numFmtId="0" fontId="6" fillId="0" borderId="9" xfId="49" applyFont="1" applyBorder="1" applyAlignment="1">
      <alignment horizontal="center" vertical="center" wrapText="1"/>
    </xf>
    <xf numFmtId="0" fontId="6" fillId="0" borderId="7" xfId="49" applyFont="1" applyBorder="1" applyAlignment="1">
      <alignment horizontal="left" vertical="center" wrapText="1"/>
    </xf>
    <xf numFmtId="0" fontId="7" fillId="0" borderId="4" xfId="49" applyFont="1" applyBorder="1" applyAlignment="1">
      <alignment horizontal="center" vertical="center" wrapText="1"/>
    </xf>
    <xf numFmtId="0" fontId="6" fillId="0" borderId="10" xfId="49" applyFont="1" applyBorder="1" applyAlignment="1">
      <alignment horizontal="center" vertical="center"/>
    </xf>
    <xf numFmtId="0" fontId="6" fillId="0" borderId="11" xfId="49" applyFont="1" applyBorder="1" applyAlignment="1">
      <alignment horizontal="center" vertical="center"/>
    </xf>
    <xf numFmtId="0" fontId="7" fillId="0" borderId="11" xfId="49" applyFont="1" applyBorder="1" applyAlignment="1">
      <alignment horizontal="center" vertical="center"/>
    </xf>
    <xf numFmtId="0" fontId="4" fillId="0" borderId="12" xfId="49" applyFont="1" applyBorder="1" applyAlignment="1">
      <alignment horizontal="center" vertical="center"/>
    </xf>
    <xf numFmtId="0" fontId="6" fillId="0" borderId="8" xfId="49" applyFont="1" applyBorder="1" applyAlignment="1">
      <alignment horizontal="center" vertical="center" wrapText="1"/>
    </xf>
    <xf numFmtId="0" fontId="6" fillId="0" borderId="8" xfId="49" applyFont="1" applyBorder="1" applyAlignment="1">
      <alignment horizontal="left" vertical="center"/>
    </xf>
    <xf numFmtId="0" fontId="4" fillId="0" borderId="8" xfId="49" applyFont="1" applyBorder="1" applyAlignment="1">
      <alignment horizontal="left" vertical="center"/>
    </xf>
    <xf numFmtId="0" fontId="6" fillId="0" borderId="0" xfId="49" applyFont="1" applyAlignment="1">
      <alignment horizontal="left" vertical="center" wrapText="1"/>
    </xf>
    <xf numFmtId="0" fontId="4" fillId="0" borderId="13" xfId="49" applyFont="1" applyBorder="1" applyAlignment="1">
      <alignment horizontal="center" vertical="center" wrapText="1"/>
    </xf>
    <xf numFmtId="0" fontId="6" fillId="0" borderId="14" xfId="49" applyFont="1" applyBorder="1" applyAlignment="1">
      <alignment horizontal="center" vertical="center" wrapText="1"/>
    </xf>
    <xf numFmtId="0" fontId="6" fillId="0" borderId="14" xfId="49" applyFont="1" applyFill="1" applyBorder="1" applyAlignment="1">
      <alignment horizontal="center" vertical="center" wrapText="1"/>
    </xf>
    <xf numFmtId="0" fontId="6" fillId="0" borderId="15" xfId="49" applyFont="1" applyBorder="1" applyAlignment="1">
      <alignment horizontal="center" vertical="center"/>
    </xf>
    <xf numFmtId="0" fontId="6" fillId="0" borderId="16" xfId="49" applyFont="1" applyBorder="1" applyAlignment="1">
      <alignment horizontal="center" vertical="center"/>
    </xf>
    <xf numFmtId="0" fontId="4" fillId="0" borderId="14" xfId="49" applyFont="1" applyBorder="1" applyAlignment="1">
      <alignment horizontal="center" vertical="center"/>
    </xf>
    <xf numFmtId="0" fontId="6" fillId="0" borderId="4" xfId="49" applyFont="1" applyBorder="1" applyAlignment="1">
      <alignment horizontal="left" vertical="center"/>
    </xf>
    <xf numFmtId="0" fontId="4" fillId="0" borderId="14" xfId="49" applyFont="1" applyBorder="1" applyAlignment="1">
      <alignment horizontal="center" vertical="center" wrapText="1"/>
    </xf>
    <xf numFmtId="0" fontId="6" fillId="0" borderId="15" xfId="49" applyFont="1" applyBorder="1" applyAlignment="1">
      <alignment horizontal="left" vertical="center" wrapText="1"/>
    </xf>
    <xf numFmtId="0" fontId="6" fillId="0" borderId="16" xfId="49" applyFont="1" applyBorder="1" applyAlignment="1">
      <alignment horizontal="left" vertical="center" wrapText="1"/>
    </xf>
    <xf numFmtId="0" fontId="4" fillId="0" borderId="17" xfId="49" applyFont="1" applyBorder="1" applyAlignment="1">
      <alignment horizontal="center" vertical="center"/>
    </xf>
    <xf numFmtId="0" fontId="4" fillId="0" borderId="18" xfId="49" applyFont="1" applyBorder="1" applyAlignment="1">
      <alignment horizontal="center" vertical="center"/>
    </xf>
    <xf numFmtId="0" fontId="4" fillId="0" borderId="19" xfId="49" applyFont="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6"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abSelected="1" topLeftCell="A13" workbookViewId="0">
      <selection activeCell="H13" sqref="H13:N13"/>
    </sheetView>
  </sheetViews>
  <sheetFormatPr defaultColWidth="9" defaultRowHeight="13.5"/>
  <cols>
    <col min="1" max="1" width="5.18333333333333" customWidth="1"/>
    <col min="2" max="2" width="12.8166666666667" customWidth="1"/>
    <col min="3" max="3" width="6.90833333333333" customWidth="1"/>
    <col min="4" max="4" width="7.45" customWidth="1"/>
    <col min="5" max="5" width="7.18333333333333" customWidth="1"/>
    <col min="6" max="6" width="4.90833333333333" customWidth="1"/>
    <col min="7" max="7" width="43" style="2" customWidth="1"/>
    <col min="8" max="8" width="6.81666666666667" customWidth="1"/>
    <col min="9" max="9" width="4.18333333333333" customWidth="1"/>
    <col min="10" max="10" width="9.36666666666667" customWidth="1"/>
    <col min="11" max="11" width="6.09166666666667" customWidth="1"/>
    <col min="12" max="12" width="7.54166666666667" customWidth="1"/>
    <col min="13" max="13" width="8" customWidth="1"/>
    <col min="14" max="14" width="6" customWidth="1"/>
    <col min="15" max="15" width="6.90833333333333" style="3" customWidth="1"/>
  </cols>
  <sheetData>
    <row r="1" ht="21" customHeight="1" spans="1:15">
      <c r="A1" s="4" t="s">
        <v>0</v>
      </c>
      <c r="B1" s="4"/>
      <c r="C1" s="4"/>
      <c r="D1" s="4"/>
      <c r="E1" s="4"/>
      <c r="F1" s="4"/>
      <c r="G1" s="4"/>
      <c r="H1" s="4"/>
      <c r="I1" s="4"/>
      <c r="J1" s="4"/>
      <c r="K1" s="4"/>
      <c r="L1" s="4"/>
      <c r="M1" s="4"/>
      <c r="N1" s="4"/>
      <c r="O1" s="4"/>
    </row>
    <row r="2" ht="22.5" customHeight="1" spans="1:15">
      <c r="A2" s="5"/>
      <c r="B2" s="5"/>
      <c r="C2" s="5"/>
      <c r="D2" s="5"/>
      <c r="E2" s="5"/>
      <c r="F2" s="5"/>
      <c r="G2" s="5"/>
      <c r="H2" s="5"/>
      <c r="I2" s="5"/>
      <c r="J2" s="5"/>
      <c r="K2" s="5"/>
      <c r="L2" s="5"/>
      <c r="M2" s="5"/>
      <c r="N2" s="5"/>
      <c r="O2" s="5"/>
    </row>
    <row r="3" s="1" customFormat="1" ht="33" spans="1:15">
      <c r="A3" s="6" t="s">
        <v>1</v>
      </c>
      <c r="B3" s="7" t="s">
        <v>2</v>
      </c>
      <c r="C3" s="7" t="s">
        <v>3</v>
      </c>
      <c r="D3" s="7" t="s">
        <v>4</v>
      </c>
      <c r="E3" s="7" t="s">
        <v>5</v>
      </c>
      <c r="F3" s="7" t="s">
        <v>6</v>
      </c>
      <c r="G3" s="8" t="s">
        <v>7</v>
      </c>
      <c r="H3" s="9" t="s">
        <v>8</v>
      </c>
      <c r="I3" s="9"/>
      <c r="J3" s="9"/>
      <c r="K3" s="9"/>
      <c r="L3" s="9"/>
      <c r="M3" s="9"/>
      <c r="N3" s="9"/>
      <c r="O3" s="47" t="s">
        <v>9</v>
      </c>
    </row>
    <row r="4" ht="110" customHeight="1" spans="1:15">
      <c r="A4" s="10" t="s">
        <v>10</v>
      </c>
      <c r="B4" s="11" t="s">
        <v>11</v>
      </c>
      <c r="C4" s="12" t="s">
        <v>12</v>
      </c>
      <c r="D4" s="13">
        <v>0.95</v>
      </c>
      <c r="E4" s="14" t="s">
        <v>13</v>
      </c>
      <c r="F4" s="15">
        <v>7</v>
      </c>
      <c r="G4" s="16" t="s">
        <v>14</v>
      </c>
      <c r="H4" s="17" t="s">
        <v>15</v>
      </c>
      <c r="I4" s="17"/>
      <c r="J4" s="17"/>
      <c r="K4" s="17"/>
      <c r="L4" s="17"/>
      <c r="M4" s="17"/>
      <c r="N4" s="17"/>
      <c r="O4" s="48">
        <v>3</v>
      </c>
    </row>
    <row r="5" ht="63" customHeight="1" spans="1:15">
      <c r="A5" s="18"/>
      <c r="B5" s="14" t="s">
        <v>16</v>
      </c>
      <c r="C5" s="12" t="s">
        <v>17</v>
      </c>
      <c r="D5" s="12" t="s">
        <v>18</v>
      </c>
      <c r="E5" s="14" t="s">
        <v>17</v>
      </c>
      <c r="F5" s="15">
        <v>7</v>
      </c>
      <c r="G5" s="16" t="s">
        <v>19</v>
      </c>
      <c r="H5" s="19" t="s">
        <v>20</v>
      </c>
      <c r="I5" s="19"/>
      <c r="J5" s="19"/>
      <c r="K5" s="19"/>
      <c r="L5" s="19"/>
      <c r="M5" s="19"/>
      <c r="N5" s="19"/>
      <c r="O5" s="49">
        <v>7</v>
      </c>
    </row>
    <row r="6" ht="77" customHeight="1" spans="1:15">
      <c r="A6" s="18"/>
      <c r="B6" s="14" t="s">
        <v>21</v>
      </c>
      <c r="C6" s="12" t="s">
        <v>17</v>
      </c>
      <c r="D6" s="12" t="s">
        <v>18</v>
      </c>
      <c r="E6" s="14" t="s">
        <v>17</v>
      </c>
      <c r="F6" s="15">
        <v>6</v>
      </c>
      <c r="G6" s="16" t="s">
        <v>22</v>
      </c>
      <c r="H6" s="20" t="s">
        <v>23</v>
      </c>
      <c r="I6" s="20"/>
      <c r="J6" s="20"/>
      <c r="K6" s="20"/>
      <c r="L6" s="20"/>
      <c r="M6" s="20"/>
      <c r="N6" s="20"/>
      <c r="O6" s="48">
        <v>6</v>
      </c>
    </row>
    <row r="7" ht="111.5" customHeight="1" spans="1:15">
      <c r="A7" s="18"/>
      <c r="B7" s="21" t="s">
        <v>24</v>
      </c>
      <c r="C7" s="12" t="s">
        <v>12</v>
      </c>
      <c r="D7" s="13">
        <v>0.95</v>
      </c>
      <c r="E7" s="14" t="s">
        <v>13</v>
      </c>
      <c r="F7" s="15">
        <v>5</v>
      </c>
      <c r="G7" s="16" t="s">
        <v>25</v>
      </c>
      <c r="H7" s="22" t="s">
        <v>26</v>
      </c>
      <c r="I7" s="22"/>
      <c r="J7" s="22"/>
      <c r="K7" s="22"/>
      <c r="L7" s="22"/>
      <c r="M7" s="22"/>
      <c r="N7" s="22"/>
      <c r="O7" s="48">
        <v>4</v>
      </c>
    </row>
    <row r="8" ht="50.5" customHeight="1" spans="1:15">
      <c r="A8" s="18"/>
      <c r="B8" s="21" t="s">
        <v>27</v>
      </c>
      <c r="C8" s="12" t="s">
        <v>17</v>
      </c>
      <c r="D8" s="12" t="s">
        <v>18</v>
      </c>
      <c r="E8" s="14" t="s">
        <v>17</v>
      </c>
      <c r="F8" s="15">
        <v>5</v>
      </c>
      <c r="G8" s="16" t="s">
        <v>28</v>
      </c>
      <c r="H8" s="22" t="s">
        <v>29</v>
      </c>
      <c r="I8" s="22"/>
      <c r="J8" s="22"/>
      <c r="K8" s="22"/>
      <c r="L8" s="22"/>
      <c r="M8" s="22"/>
      <c r="N8" s="22"/>
      <c r="O8" s="48">
        <v>5</v>
      </c>
    </row>
    <row r="9" ht="91.5" customHeight="1" spans="1:15">
      <c r="A9" s="18"/>
      <c r="B9" s="14" t="s">
        <v>30</v>
      </c>
      <c r="C9" s="12" t="s">
        <v>31</v>
      </c>
      <c r="D9" s="13">
        <v>1</v>
      </c>
      <c r="E9" s="14" t="s">
        <v>13</v>
      </c>
      <c r="F9" s="15">
        <v>5</v>
      </c>
      <c r="G9" s="16" t="s">
        <v>32</v>
      </c>
      <c r="H9" s="22" t="s">
        <v>33</v>
      </c>
      <c r="I9" s="22"/>
      <c r="J9" s="22"/>
      <c r="K9" s="22"/>
      <c r="L9" s="22"/>
      <c r="M9" s="22"/>
      <c r="N9" s="22"/>
      <c r="O9" s="48">
        <v>5</v>
      </c>
    </row>
    <row r="10" ht="91.5" customHeight="1" spans="1:15">
      <c r="A10" s="18"/>
      <c r="B10" s="21" t="s">
        <v>34</v>
      </c>
      <c r="C10" s="12" t="s">
        <v>17</v>
      </c>
      <c r="D10" s="12" t="s">
        <v>18</v>
      </c>
      <c r="E10" s="14" t="s">
        <v>17</v>
      </c>
      <c r="F10" s="15">
        <v>5</v>
      </c>
      <c r="G10" s="16" t="s">
        <v>35</v>
      </c>
      <c r="H10" s="23" t="s">
        <v>36</v>
      </c>
      <c r="I10" s="23"/>
      <c r="J10" s="23"/>
      <c r="K10" s="23"/>
      <c r="L10" s="23"/>
      <c r="M10" s="23"/>
      <c r="N10" s="23"/>
      <c r="O10" s="48">
        <v>5</v>
      </c>
    </row>
    <row r="11" ht="92" customHeight="1" spans="1:15">
      <c r="A11" s="18"/>
      <c r="B11" s="14" t="s">
        <v>37</v>
      </c>
      <c r="C11" s="12" t="s">
        <v>17</v>
      </c>
      <c r="D11" s="12" t="s">
        <v>18</v>
      </c>
      <c r="E11" s="14" t="s">
        <v>17</v>
      </c>
      <c r="F11" s="15">
        <v>5</v>
      </c>
      <c r="G11" s="16" t="s">
        <v>38</v>
      </c>
      <c r="H11" s="23" t="s">
        <v>39</v>
      </c>
      <c r="I11" s="23"/>
      <c r="J11" s="23"/>
      <c r="K11" s="23"/>
      <c r="L11" s="23"/>
      <c r="M11" s="23"/>
      <c r="N11" s="23"/>
      <c r="O11" s="48">
        <v>5</v>
      </c>
    </row>
    <row r="12" ht="16.5" spans="1:15">
      <c r="A12" s="24"/>
      <c r="B12" s="25" t="s">
        <v>40</v>
      </c>
      <c r="C12" s="25"/>
      <c r="D12" s="25"/>
      <c r="E12" s="25"/>
      <c r="F12" s="25">
        <f>SUM(F4:F11)</f>
        <v>45</v>
      </c>
      <c r="G12" s="26"/>
      <c r="H12" s="27"/>
      <c r="I12" s="50"/>
      <c r="J12" s="50"/>
      <c r="K12" s="50"/>
      <c r="L12" s="50"/>
      <c r="M12" s="50"/>
      <c r="N12" s="51"/>
      <c r="O12" s="52">
        <f>SUM(O4:O11)</f>
        <v>40</v>
      </c>
    </row>
    <row r="13" ht="65.5" customHeight="1" spans="1:15">
      <c r="A13" s="10" t="s">
        <v>41</v>
      </c>
      <c r="B13" s="21" t="s">
        <v>42</v>
      </c>
      <c r="C13" s="28" t="s">
        <v>12</v>
      </c>
      <c r="D13" s="28">
        <v>20000</v>
      </c>
      <c r="E13" s="21" t="s">
        <v>43</v>
      </c>
      <c r="F13" s="28">
        <v>5</v>
      </c>
      <c r="G13" s="22" t="s">
        <v>44</v>
      </c>
      <c r="H13" s="29" t="s">
        <v>45</v>
      </c>
      <c r="I13" s="29"/>
      <c r="J13" s="29"/>
      <c r="K13" s="29"/>
      <c r="L13" s="29"/>
      <c r="M13" s="29"/>
      <c r="N13" s="29"/>
      <c r="O13" s="48">
        <v>5</v>
      </c>
    </row>
    <row r="14" ht="68.5" customHeight="1" spans="1:15">
      <c r="A14" s="30"/>
      <c r="B14" s="21" t="s">
        <v>46</v>
      </c>
      <c r="C14" s="28" t="s">
        <v>31</v>
      </c>
      <c r="D14" s="28">
        <v>0</v>
      </c>
      <c r="E14" s="21" t="s">
        <v>47</v>
      </c>
      <c r="F14" s="28">
        <v>5</v>
      </c>
      <c r="G14" s="22" t="s">
        <v>48</v>
      </c>
      <c r="H14" s="29" t="s">
        <v>49</v>
      </c>
      <c r="I14" s="29"/>
      <c r="J14" s="29"/>
      <c r="K14" s="29"/>
      <c r="L14" s="29"/>
      <c r="M14" s="29"/>
      <c r="N14" s="29"/>
      <c r="O14" s="48">
        <v>5</v>
      </c>
    </row>
    <row r="15" ht="16.5" spans="1:15">
      <c r="A15" s="18"/>
      <c r="B15" s="25" t="s">
        <v>40</v>
      </c>
      <c r="C15" s="25"/>
      <c r="D15" s="25"/>
      <c r="E15" s="25"/>
      <c r="F15" s="25">
        <f>SUM(F13:F14)</f>
        <v>10</v>
      </c>
      <c r="G15" s="26"/>
      <c r="H15" s="27"/>
      <c r="I15" s="50"/>
      <c r="J15" s="50"/>
      <c r="K15" s="50"/>
      <c r="L15" s="50"/>
      <c r="M15" s="50"/>
      <c r="N15" s="51"/>
      <c r="O15" s="52">
        <f>SUM(O13:O14)</f>
        <v>10</v>
      </c>
    </row>
    <row r="16" ht="77.5" customHeight="1" spans="1:15">
      <c r="A16" s="10" t="s">
        <v>50</v>
      </c>
      <c r="B16" s="31" t="s">
        <v>51</v>
      </c>
      <c r="C16" s="32" t="s">
        <v>12</v>
      </c>
      <c r="D16" s="33">
        <v>0.9</v>
      </c>
      <c r="E16" s="21" t="s">
        <v>52</v>
      </c>
      <c r="F16" s="28">
        <v>5</v>
      </c>
      <c r="G16" s="22" t="s">
        <v>53</v>
      </c>
      <c r="H16" s="29" t="s">
        <v>54</v>
      </c>
      <c r="I16" s="53"/>
      <c r="J16" s="53"/>
      <c r="K16" s="53"/>
      <c r="L16" s="53"/>
      <c r="M16" s="53"/>
      <c r="N16" s="53"/>
      <c r="O16" s="48">
        <v>4</v>
      </c>
    </row>
    <row r="17" ht="75.5" customHeight="1" spans="1:15">
      <c r="A17" s="18"/>
      <c r="B17" s="31" t="s">
        <v>55</v>
      </c>
      <c r="C17" s="32" t="s">
        <v>12</v>
      </c>
      <c r="D17" s="33">
        <v>0.9</v>
      </c>
      <c r="E17" s="21" t="s">
        <v>52</v>
      </c>
      <c r="F17" s="28">
        <v>5</v>
      </c>
      <c r="G17" s="22" t="s">
        <v>56</v>
      </c>
      <c r="H17" s="29" t="s">
        <v>57</v>
      </c>
      <c r="I17" s="53"/>
      <c r="J17" s="53"/>
      <c r="K17" s="53"/>
      <c r="L17" s="53"/>
      <c r="M17" s="53"/>
      <c r="N17" s="53"/>
      <c r="O17" s="48">
        <v>2</v>
      </c>
    </row>
    <row r="18" ht="68.5" customHeight="1" spans="1:15">
      <c r="A18" s="18"/>
      <c r="B18" s="31" t="s">
        <v>58</v>
      </c>
      <c r="C18" s="32" t="s">
        <v>12</v>
      </c>
      <c r="D18" s="33">
        <v>0.9</v>
      </c>
      <c r="E18" s="21" t="s">
        <v>52</v>
      </c>
      <c r="F18" s="28">
        <v>5</v>
      </c>
      <c r="G18" s="22" t="s">
        <v>59</v>
      </c>
      <c r="H18" s="29" t="s">
        <v>60</v>
      </c>
      <c r="I18" s="53"/>
      <c r="J18" s="53"/>
      <c r="K18" s="53"/>
      <c r="L18" s="53"/>
      <c r="M18" s="53"/>
      <c r="N18" s="53"/>
      <c r="O18" s="48">
        <v>4</v>
      </c>
    </row>
    <row r="19" ht="16.5" spans="1:15">
      <c r="A19" s="30"/>
      <c r="B19" s="34" t="s">
        <v>40</v>
      </c>
      <c r="C19" s="34"/>
      <c r="D19" s="34"/>
      <c r="E19" s="34"/>
      <c r="F19" s="34">
        <f>SUM(F16:F18)</f>
        <v>15</v>
      </c>
      <c r="G19" s="35"/>
      <c r="H19" s="27"/>
      <c r="I19" s="50"/>
      <c r="J19" s="50"/>
      <c r="K19" s="50"/>
      <c r="L19" s="50"/>
      <c r="M19" s="50"/>
      <c r="N19" s="51"/>
      <c r="O19" s="54">
        <f>SUM(O16:O18)</f>
        <v>10</v>
      </c>
    </row>
    <row r="20" ht="60.5" customHeight="1" spans="1:15">
      <c r="A20" s="36" t="s">
        <v>61</v>
      </c>
      <c r="B20" s="17" t="s">
        <v>62</v>
      </c>
      <c r="C20" s="28" t="s">
        <v>12</v>
      </c>
      <c r="D20" s="28">
        <v>90</v>
      </c>
      <c r="E20" s="21" t="s">
        <v>52</v>
      </c>
      <c r="F20" s="28">
        <v>8</v>
      </c>
      <c r="G20" s="22" t="s">
        <v>63</v>
      </c>
      <c r="H20" s="29" t="s">
        <v>64</v>
      </c>
      <c r="I20" s="29"/>
      <c r="J20" s="29"/>
      <c r="K20" s="29"/>
      <c r="L20" s="29"/>
      <c r="M20" s="29"/>
      <c r="N20" s="29"/>
      <c r="O20" s="48">
        <v>8</v>
      </c>
    </row>
    <row r="21" ht="83" customHeight="1" spans="1:15">
      <c r="A21" s="36"/>
      <c r="B21" s="17" t="s">
        <v>65</v>
      </c>
      <c r="C21" s="28" t="s">
        <v>17</v>
      </c>
      <c r="D21" s="28" t="s">
        <v>18</v>
      </c>
      <c r="E21" s="21" t="s">
        <v>17</v>
      </c>
      <c r="F21" s="28">
        <v>6</v>
      </c>
      <c r="G21" s="16" t="s">
        <v>66</v>
      </c>
      <c r="H21" s="29" t="s">
        <v>67</v>
      </c>
      <c r="I21" s="29"/>
      <c r="J21" s="29"/>
      <c r="K21" s="29"/>
      <c r="L21" s="29"/>
      <c r="M21" s="29"/>
      <c r="N21" s="29"/>
      <c r="O21" s="48">
        <v>4</v>
      </c>
    </row>
    <row r="22" ht="78" customHeight="1" spans="1:15">
      <c r="A22" s="36"/>
      <c r="B22" s="17" t="s">
        <v>68</v>
      </c>
      <c r="C22" s="28" t="s">
        <v>17</v>
      </c>
      <c r="D22" s="28" t="s">
        <v>69</v>
      </c>
      <c r="E22" s="21" t="s">
        <v>17</v>
      </c>
      <c r="F22" s="28">
        <v>4</v>
      </c>
      <c r="G22" s="22" t="s">
        <v>70</v>
      </c>
      <c r="H22" s="29" t="s">
        <v>71</v>
      </c>
      <c r="I22" s="29"/>
      <c r="J22" s="29"/>
      <c r="K22" s="29"/>
      <c r="L22" s="29"/>
      <c r="M22" s="29"/>
      <c r="N22" s="29"/>
      <c r="O22" s="48">
        <v>3.5</v>
      </c>
    </row>
    <row r="23" ht="54.5" customHeight="1" spans="1:15">
      <c r="A23" s="36"/>
      <c r="B23" s="17" t="s">
        <v>72</v>
      </c>
      <c r="C23" s="28" t="s">
        <v>12</v>
      </c>
      <c r="D23" s="28">
        <v>90</v>
      </c>
      <c r="E23" s="21" t="s">
        <v>52</v>
      </c>
      <c r="F23" s="28">
        <v>2</v>
      </c>
      <c r="G23" s="16" t="s">
        <v>73</v>
      </c>
      <c r="H23" s="29" t="s">
        <v>74</v>
      </c>
      <c r="I23" s="29"/>
      <c r="J23" s="29"/>
      <c r="K23" s="29"/>
      <c r="L23" s="29"/>
      <c r="M23" s="29"/>
      <c r="N23" s="29"/>
      <c r="O23" s="48">
        <v>0</v>
      </c>
    </row>
    <row r="24" ht="48" customHeight="1" spans="1:15">
      <c r="A24" s="36"/>
      <c r="B24" s="17" t="s">
        <v>75</v>
      </c>
      <c r="C24" s="28" t="s">
        <v>17</v>
      </c>
      <c r="D24" s="28" t="s">
        <v>18</v>
      </c>
      <c r="E24" s="21" t="s">
        <v>17</v>
      </c>
      <c r="F24" s="28">
        <v>2</v>
      </c>
      <c r="G24" s="22" t="s">
        <v>76</v>
      </c>
      <c r="H24" s="29" t="s">
        <v>77</v>
      </c>
      <c r="I24" s="29"/>
      <c r="J24" s="29"/>
      <c r="K24" s="29"/>
      <c r="L24" s="29"/>
      <c r="M24" s="29"/>
      <c r="N24" s="29"/>
      <c r="O24" s="48">
        <v>1.5</v>
      </c>
    </row>
    <row r="25" ht="96" customHeight="1" spans="1:15">
      <c r="A25" s="36"/>
      <c r="B25" s="17" t="s">
        <v>78</v>
      </c>
      <c r="C25" s="28" t="s">
        <v>17</v>
      </c>
      <c r="D25" s="28" t="s">
        <v>18</v>
      </c>
      <c r="E25" s="21" t="s">
        <v>17</v>
      </c>
      <c r="F25" s="28">
        <v>2</v>
      </c>
      <c r="G25" s="16" t="s">
        <v>79</v>
      </c>
      <c r="H25" s="37" t="s">
        <v>80</v>
      </c>
      <c r="I25" s="55"/>
      <c r="J25" s="55"/>
      <c r="K25" s="55"/>
      <c r="L25" s="55"/>
      <c r="M25" s="55"/>
      <c r="N25" s="56"/>
      <c r="O25" s="48">
        <v>1</v>
      </c>
    </row>
    <row r="26" ht="58.5" customHeight="1" spans="1:15">
      <c r="A26" s="36"/>
      <c r="B26" s="17" t="s">
        <v>81</v>
      </c>
      <c r="C26" s="28" t="s">
        <v>12</v>
      </c>
      <c r="D26" s="28">
        <v>30</v>
      </c>
      <c r="E26" s="21" t="s">
        <v>52</v>
      </c>
      <c r="F26" s="28">
        <v>2</v>
      </c>
      <c r="G26" s="22" t="s">
        <v>82</v>
      </c>
      <c r="H26" s="37" t="s">
        <v>83</v>
      </c>
      <c r="I26" s="55"/>
      <c r="J26" s="55"/>
      <c r="K26" s="55"/>
      <c r="L26" s="55"/>
      <c r="M26" s="55"/>
      <c r="N26" s="56"/>
      <c r="O26" s="48">
        <v>2</v>
      </c>
    </row>
    <row r="27" ht="38" customHeight="1" spans="1:15">
      <c r="A27" s="36"/>
      <c r="B27" s="17" t="s">
        <v>84</v>
      </c>
      <c r="C27" s="28" t="s">
        <v>12</v>
      </c>
      <c r="D27" s="28">
        <v>5</v>
      </c>
      <c r="E27" s="21" t="s">
        <v>52</v>
      </c>
      <c r="F27" s="28">
        <v>2</v>
      </c>
      <c r="G27" s="38" t="s">
        <v>85</v>
      </c>
      <c r="H27" s="37" t="s">
        <v>86</v>
      </c>
      <c r="I27" s="55"/>
      <c r="J27" s="55"/>
      <c r="K27" s="55"/>
      <c r="L27" s="55"/>
      <c r="M27" s="55"/>
      <c r="N27" s="56"/>
      <c r="O27" s="48">
        <v>0</v>
      </c>
    </row>
    <row r="28" ht="70" customHeight="1" spans="1:15">
      <c r="A28" s="36"/>
      <c r="B28" s="17" t="s">
        <v>87</v>
      </c>
      <c r="C28" s="28" t="s">
        <v>17</v>
      </c>
      <c r="D28" s="28" t="s">
        <v>88</v>
      </c>
      <c r="E28" s="21" t="s">
        <v>17</v>
      </c>
      <c r="F28" s="28">
        <v>2</v>
      </c>
      <c r="G28" s="22" t="s">
        <v>89</v>
      </c>
      <c r="H28" s="37" t="s">
        <v>90</v>
      </c>
      <c r="I28" s="55"/>
      <c r="J28" s="55"/>
      <c r="K28" s="55"/>
      <c r="L28" s="55"/>
      <c r="M28" s="55"/>
      <c r="N28" s="56"/>
      <c r="O28" s="48">
        <v>2</v>
      </c>
    </row>
    <row r="29" ht="16.5" spans="1:15">
      <c r="A29" s="36"/>
      <c r="B29" s="25" t="s">
        <v>40</v>
      </c>
      <c r="C29" s="25"/>
      <c r="D29" s="25"/>
      <c r="E29" s="25"/>
      <c r="F29" s="25">
        <f>SUM(F20:F28)</f>
        <v>30</v>
      </c>
      <c r="G29" s="26"/>
      <c r="H29" s="27"/>
      <c r="I29" s="50"/>
      <c r="J29" s="50"/>
      <c r="K29" s="50"/>
      <c r="L29" s="50"/>
      <c r="M29" s="50"/>
      <c r="N29" s="51"/>
      <c r="O29" s="52">
        <f>SUM(O20:O28)</f>
        <v>22</v>
      </c>
    </row>
    <row r="30" ht="17.25" spans="1:15">
      <c r="A30" s="39" t="s">
        <v>91</v>
      </c>
      <c r="B30" s="40"/>
      <c r="C30" s="40"/>
      <c r="D30" s="40"/>
      <c r="E30" s="40"/>
      <c r="F30" s="40">
        <f>F12+F15+F19+F29</f>
        <v>100</v>
      </c>
      <c r="G30" s="41"/>
      <c r="H30" s="42"/>
      <c r="I30" s="57"/>
      <c r="J30" s="57"/>
      <c r="K30" s="57"/>
      <c r="L30" s="57"/>
      <c r="M30" s="57"/>
      <c r="N30" s="58"/>
      <c r="O30" s="59">
        <f>O12+O15+O19+O29</f>
        <v>82</v>
      </c>
    </row>
    <row r="31" ht="16.5" spans="1:15">
      <c r="A31" s="43" t="s">
        <v>92</v>
      </c>
      <c r="B31" s="44" t="s">
        <v>93</v>
      </c>
      <c r="C31" s="45"/>
      <c r="D31" s="45"/>
      <c r="E31" s="45"/>
      <c r="F31" s="45"/>
      <c r="G31" s="45"/>
      <c r="H31" s="45"/>
      <c r="I31" s="45"/>
      <c r="J31" s="45"/>
      <c r="K31" s="45"/>
      <c r="L31" s="45"/>
      <c r="M31" s="45"/>
      <c r="N31" s="45"/>
      <c r="O31" s="45"/>
    </row>
    <row r="32" ht="16.5" spans="1:15">
      <c r="A32" s="46" t="s">
        <v>94</v>
      </c>
      <c r="B32" s="46"/>
      <c r="C32" s="46"/>
      <c r="D32" s="46"/>
      <c r="E32" s="46"/>
      <c r="F32" s="46"/>
      <c r="G32" s="46"/>
      <c r="H32" s="46"/>
      <c r="I32" s="46"/>
      <c r="J32" s="46"/>
      <c r="K32" s="46"/>
      <c r="L32" s="46"/>
      <c r="M32" s="46"/>
      <c r="N32" s="46"/>
      <c r="O32" s="46"/>
    </row>
  </sheetData>
  <mergeCells count="40">
    <mergeCell ref="H3:N3"/>
    <mergeCell ref="H4:N4"/>
    <mergeCell ref="H5:N5"/>
    <mergeCell ref="H6:N6"/>
    <mergeCell ref="H7:N7"/>
    <mergeCell ref="H8:N8"/>
    <mergeCell ref="H9:N9"/>
    <mergeCell ref="H10:N10"/>
    <mergeCell ref="H11:N11"/>
    <mergeCell ref="B12:E12"/>
    <mergeCell ref="H12:N12"/>
    <mergeCell ref="H13:N13"/>
    <mergeCell ref="H14:N14"/>
    <mergeCell ref="B15:E15"/>
    <mergeCell ref="H15:N15"/>
    <mergeCell ref="H16:N16"/>
    <mergeCell ref="H17:N17"/>
    <mergeCell ref="H18:N18"/>
    <mergeCell ref="B19:E19"/>
    <mergeCell ref="H19:N19"/>
    <mergeCell ref="H20:N20"/>
    <mergeCell ref="H21:N21"/>
    <mergeCell ref="H22:N22"/>
    <mergeCell ref="H23:N23"/>
    <mergeCell ref="H24:N24"/>
    <mergeCell ref="H25:N25"/>
    <mergeCell ref="H26:N26"/>
    <mergeCell ref="H27:N27"/>
    <mergeCell ref="H28:N28"/>
    <mergeCell ref="B29:E29"/>
    <mergeCell ref="H29:N29"/>
    <mergeCell ref="A30:E30"/>
    <mergeCell ref="H30:N30"/>
    <mergeCell ref="B31:O31"/>
    <mergeCell ref="A32:O32"/>
    <mergeCell ref="A4:A11"/>
    <mergeCell ref="A13:A14"/>
    <mergeCell ref="A16:A19"/>
    <mergeCell ref="A20:A29"/>
    <mergeCell ref="A1:O2"/>
  </mergeCells>
  <pageMargins left="0.31496062992126" right="0.16" top="0.22" bottom="0.2" header="0.14" footer="0.1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B-326</dc:creator>
  <cp:lastModifiedBy>那个她</cp:lastModifiedBy>
  <dcterms:created xsi:type="dcterms:W3CDTF">2021-04-20T03:30:00Z</dcterms:created>
  <cp:lastPrinted>2021-07-08T03:33:00Z</cp:lastPrinted>
  <dcterms:modified xsi:type="dcterms:W3CDTF">2024-01-10T01:23:45Z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DF79DAE1D7444DEE80782524FFEB8BBB_12</vt:lpwstr>
  </property>
  <property fmtid="{D5CDD505-2E9C-101B-9397-08002B2CF9AE}" pid="3" name="KSOProductBuildVer">
    <vt:lpwstr>2052-12.1.0.16120</vt:lpwstr>
  </property>
</Properties>
</file>