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财政拨款收支总体情况表" sheetId="1" r:id="rId1"/>
    <sheet name="财政拨款支出表" sheetId="2" r:id="rId2"/>
    <sheet name="一般公共预算基本支出情况表" sheetId="3" r:id="rId3"/>
    <sheet name="一般公共预算“三公”经费支出情况表" sheetId="4" r:id="rId4"/>
    <sheet name="政府性基金预算支出表" sheetId="5" r:id="rId5"/>
    <sheet name="部门收支总体情况表" sheetId="6" r:id="rId6"/>
    <sheet name="部门收入总体情况表" sheetId="7" r:id="rId7"/>
    <sheet name="部门支出总体情况表" sheetId="8" r:id="rId8"/>
    <sheet name="采购预算明细表" sheetId="9" r:id="rId9"/>
    <sheet name="整体支出绩效目标申报表" sheetId="10" r:id="rId10"/>
  </sheets>
  <definedNames/>
  <calcPr fullCalcOnLoad="1"/>
</workbook>
</file>

<file path=xl/sharedStrings.xml><?xml version="1.0" encoding="utf-8"?>
<sst xmlns="http://schemas.openxmlformats.org/spreadsheetml/2006/main" count="1650" uniqueCount="422">
  <si>
    <r>
      <t>附表</t>
    </r>
    <r>
      <rPr>
        <sz val="10"/>
        <color indexed="8"/>
        <rFont val="Default"/>
        <family val="2"/>
      </rPr>
      <t>1</t>
    </r>
  </si>
  <si>
    <t/>
  </si>
  <si>
    <t>重庆市渝中区人民政府上清寺街道办事处</t>
  </si>
  <si>
    <r>
      <t>2021</t>
    </r>
    <r>
      <rPr>
        <b/>
        <sz val="16"/>
        <color indexed="8"/>
        <rFont val="宋体"/>
        <family val="0"/>
      </rPr>
      <t>年财政拨款收支总体情况表</t>
    </r>
  </si>
  <si>
    <t>2021年财政拨款收支总体情况表</t>
  </si>
  <si>
    <t>单位：万元</t>
  </si>
  <si>
    <r>
      <t xml:space="preserve"> </t>
    </r>
    <r>
      <rPr>
        <b/>
        <sz val="10"/>
        <color indexed="8"/>
        <rFont val="宋体"/>
        <family val="0"/>
      </rPr>
      <t>收入</t>
    </r>
  </si>
  <si>
    <t>支出</t>
  </si>
  <si>
    <t>项目</t>
  </si>
  <si>
    <t>金额</t>
  </si>
  <si>
    <t>合计</t>
  </si>
  <si>
    <t>一般公共预算财政拨款</t>
  </si>
  <si>
    <t>政府性基金预算财政拨款</t>
  </si>
  <si>
    <t>国有资本经营预算财政拨款</t>
  </si>
  <si>
    <r>
      <t xml:space="preserve"> </t>
    </r>
    <r>
      <rPr>
        <sz val="10"/>
        <color indexed="8"/>
        <rFont val="宋体"/>
        <family val="0"/>
      </rPr>
      <t>一、本年收入</t>
    </r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</si>
  <si>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</si>
  <si>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</si>
  <si>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</si>
  <si>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</si>
  <si>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</si>
  <si>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</si>
  <si>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</si>
  <si>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</si>
  <si>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</si>
  <si>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</si>
  <si>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</si>
  <si>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</si>
  <si>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</si>
  <si>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</si>
  <si>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</si>
  <si>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</si>
  <si>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</si>
  <si>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</si>
  <si>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</si>
  <si>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</si>
  <si>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</si>
  <si>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</si>
  <si>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</si>
  <si>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</si>
  <si>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</si>
  <si>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</si>
  <si>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</si>
  <si>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</si>
  <si>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</si>
  <si>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</si>
  <si>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</si>
  <si>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</si>
  <si>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</si>
  <si>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</si>
  <si>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</si>
  <si>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r>
      <t xml:space="preserve">        </t>
    </r>
    <r>
      <rPr>
        <sz val="10"/>
        <color indexed="8"/>
        <rFont val="宋体"/>
        <family val="0"/>
      </rPr>
      <t>收入总计</t>
    </r>
  </si>
  <si>
    <t>二、结转下年</t>
  </si>
  <si>
    <r>
      <t xml:space="preserve">          </t>
    </r>
    <r>
      <rPr>
        <sz val="10"/>
        <color indexed="8"/>
        <rFont val="宋体"/>
        <family val="0"/>
      </rPr>
      <t>支出总计</t>
    </r>
  </si>
  <si>
    <r>
      <t>附表</t>
    </r>
    <r>
      <rPr>
        <sz val="10"/>
        <rFont val="Default"/>
        <family val="2"/>
      </rPr>
      <t>2</t>
    </r>
  </si>
  <si>
    <t>重庆市渝中区人民政府上清寺街道办事处2021年一般公共预算财政拨款支出预算表</t>
  </si>
  <si>
    <r>
      <t>单位</t>
    </r>
    <r>
      <rPr>
        <sz val="10"/>
        <rFont val="Default"/>
        <family val="2"/>
      </rPr>
      <t>:</t>
    </r>
    <r>
      <rPr>
        <sz val="10"/>
        <rFont val="宋体"/>
        <family val="0"/>
      </rPr>
      <t>万元</t>
    </r>
  </si>
  <si>
    <t>科目编码</t>
  </si>
  <si>
    <t>科目名称</t>
  </si>
  <si>
    <r>
      <t>2020</t>
    </r>
    <r>
      <rPr>
        <b/>
        <sz val="10"/>
        <rFont val="宋体"/>
        <family val="0"/>
      </rPr>
      <t>年预算数</t>
    </r>
  </si>
  <si>
    <r>
      <t>2021</t>
    </r>
    <r>
      <rPr>
        <b/>
        <sz val="10"/>
        <rFont val="宋体"/>
        <family val="0"/>
      </rPr>
      <t>年预算数</t>
    </r>
  </si>
  <si>
    <t>小计</t>
  </si>
  <si>
    <t>基本支出</t>
  </si>
  <si>
    <t>项目支出</t>
  </si>
  <si>
    <r>
      <t>总计</t>
    </r>
    <r>
      <rPr>
        <sz val="10"/>
        <rFont val="Default"/>
        <family val="2"/>
      </rPr>
      <t>:</t>
    </r>
  </si>
  <si>
    <t>201</t>
  </si>
  <si>
    <t xml:space="preserve">  20101</t>
  </si>
  <si>
    <r>
      <t xml:space="preserve">  </t>
    </r>
    <r>
      <rPr>
        <sz val="10"/>
        <rFont val="宋体"/>
        <family val="0"/>
      </rPr>
      <t>人大事务</t>
    </r>
  </si>
  <si>
    <t xml:space="preserve">    2010102</t>
  </si>
  <si>
    <r>
      <t xml:space="preserve">      </t>
    </r>
    <r>
      <rPr>
        <sz val="10"/>
        <rFont val="宋体"/>
        <family val="0"/>
      </rPr>
      <t>一般行政管理事务</t>
    </r>
  </si>
  <si>
    <t xml:space="preserve">  20103</t>
  </si>
  <si>
    <r>
      <t xml:space="preserve">   </t>
    </r>
    <r>
      <rPr>
        <sz val="10"/>
        <rFont val="宋体"/>
        <family val="0"/>
      </rPr>
      <t>政府办公厅（室）及相关机构事务</t>
    </r>
  </si>
  <si>
    <t xml:space="preserve">    2010301</t>
  </si>
  <si>
    <r>
      <t xml:space="preserve">      </t>
    </r>
    <r>
      <rPr>
        <sz val="10"/>
        <rFont val="宋体"/>
        <family val="0"/>
      </rPr>
      <t>行政运行</t>
    </r>
  </si>
  <si>
    <t xml:space="preserve">    2010302</t>
  </si>
  <si>
    <t xml:space="preserve">    2010350</t>
  </si>
  <si>
    <r>
      <t xml:space="preserve">      </t>
    </r>
    <r>
      <rPr>
        <sz val="10"/>
        <rFont val="宋体"/>
        <family val="0"/>
      </rPr>
      <t>事业运行</t>
    </r>
  </si>
  <si>
    <t xml:space="preserve">  20105</t>
  </si>
  <si>
    <r>
      <t xml:space="preserve">  </t>
    </r>
    <r>
      <rPr>
        <sz val="10"/>
        <rFont val="宋体"/>
        <family val="0"/>
      </rPr>
      <t>统计信息事务</t>
    </r>
  </si>
  <si>
    <t xml:space="preserve">    2010507</t>
  </si>
  <si>
    <r>
      <t xml:space="preserve">     </t>
    </r>
    <r>
      <rPr>
        <sz val="10"/>
        <rFont val="宋体"/>
        <family val="0"/>
      </rPr>
      <t>专项普查活动</t>
    </r>
  </si>
  <si>
    <t xml:space="preserve">  20132</t>
  </si>
  <si>
    <r>
      <t xml:space="preserve">  </t>
    </r>
    <r>
      <rPr>
        <sz val="10"/>
        <rFont val="宋体"/>
        <family val="0"/>
      </rPr>
      <t>组织事务</t>
    </r>
  </si>
  <si>
    <t xml:space="preserve">    2013202</t>
  </si>
  <si>
    <t xml:space="preserve">  20133</t>
  </si>
  <si>
    <r>
      <t xml:space="preserve">  </t>
    </r>
    <r>
      <rPr>
        <sz val="10"/>
        <rFont val="宋体"/>
        <family val="0"/>
      </rPr>
      <t>宣传事务</t>
    </r>
  </si>
  <si>
    <t xml:space="preserve">     2013302</t>
  </si>
  <si>
    <t xml:space="preserve">  20136</t>
  </si>
  <si>
    <r>
      <t xml:space="preserve">   </t>
    </r>
    <r>
      <rPr>
        <sz val="10"/>
        <rFont val="宋体"/>
        <family val="0"/>
      </rPr>
      <t>其他共产党事务支出</t>
    </r>
  </si>
  <si>
    <t xml:space="preserve">    2013602</t>
  </si>
  <si>
    <t>204</t>
  </si>
  <si>
    <t xml:space="preserve">  20406</t>
  </si>
  <si>
    <r>
      <t xml:space="preserve">   </t>
    </r>
    <r>
      <rPr>
        <sz val="10"/>
        <rFont val="宋体"/>
        <family val="0"/>
      </rPr>
      <t>司法</t>
    </r>
  </si>
  <si>
    <t xml:space="preserve">    2040610</t>
  </si>
  <si>
    <r>
      <t xml:space="preserve">     </t>
    </r>
    <r>
      <rPr>
        <sz val="10"/>
        <rFont val="宋体"/>
        <family val="0"/>
      </rPr>
      <t>社区矫正</t>
    </r>
  </si>
  <si>
    <t xml:space="preserve">  20499</t>
  </si>
  <si>
    <r>
      <t xml:space="preserve">   </t>
    </r>
    <r>
      <rPr>
        <sz val="10"/>
        <rFont val="宋体"/>
        <family val="0"/>
      </rPr>
      <t>其他公共安全支出</t>
    </r>
  </si>
  <si>
    <t xml:space="preserve">    2049901</t>
  </si>
  <si>
    <r>
      <t xml:space="preserve">      </t>
    </r>
    <r>
      <rPr>
        <sz val="10"/>
        <rFont val="宋体"/>
        <family val="0"/>
      </rPr>
      <t>其他公共安全支出</t>
    </r>
  </si>
  <si>
    <t>536.91</t>
  </si>
  <si>
    <t xml:space="preserve">    2049999</t>
  </si>
  <si>
    <t>206</t>
  </si>
  <si>
    <t xml:space="preserve">  20607</t>
  </si>
  <si>
    <r>
      <t xml:space="preserve">   </t>
    </r>
    <r>
      <rPr>
        <sz val="10"/>
        <rFont val="宋体"/>
        <family val="0"/>
      </rPr>
      <t>科学技术普及</t>
    </r>
  </si>
  <si>
    <t xml:space="preserve">    2060702</t>
  </si>
  <si>
    <r>
      <t xml:space="preserve">      </t>
    </r>
    <r>
      <rPr>
        <sz val="10"/>
        <rFont val="宋体"/>
        <family val="0"/>
      </rPr>
      <t>科普活动</t>
    </r>
  </si>
  <si>
    <t>207</t>
  </si>
  <si>
    <t xml:space="preserve">  20701</t>
  </si>
  <si>
    <r>
      <t xml:space="preserve">   </t>
    </r>
    <r>
      <rPr>
        <sz val="10"/>
        <rFont val="宋体"/>
        <family val="0"/>
      </rPr>
      <t>文化和旅游</t>
    </r>
  </si>
  <si>
    <t xml:space="preserve">    2070109</t>
  </si>
  <si>
    <r>
      <t xml:space="preserve">      </t>
    </r>
    <r>
      <rPr>
        <sz val="10"/>
        <rFont val="宋体"/>
        <family val="0"/>
      </rPr>
      <t>群众文化</t>
    </r>
  </si>
  <si>
    <t>208</t>
  </si>
  <si>
    <t xml:space="preserve">  20805</t>
  </si>
  <si>
    <r>
      <t xml:space="preserve">   </t>
    </r>
    <r>
      <rPr>
        <sz val="10"/>
        <rFont val="宋体"/>
        <family val="0"/>
      </rPr>
      <t>行政事业单位养老支出</t>
    </r>
  </si>
  <si>
    <t xml:space="preserve">    2080501</t>
  </si>
  <si>
    <r>
      <t xml:space="preserve">      </t>
    </r>
    <r>
      <rPr>
        <sz val="10"/>
        <rFont val="宋体"/>
        <family val="0"/>
      </rPr>
      <t>行政单位离退休</t>
    </r>
  </si>
  <si>
    <t xml:space="preserve">    2080502</t>
  </si>
  <si>
    <r>
      <t xml:space="preserve">      </t>
    </r>
    <r>
      <rPr>
        <sz val="10"/>
        <rFont val="宋体"/>
        <family val="0"/>
      </rPr>
      <t>事业单位离退休</t>
    </r>
  </si>
  <si>
    <t xml:space="preserve">    2080505</t>
  </si>
  <si>
    <r>
      <t xml:space="preserve">      </t>
    </r>
    <r>
      <rPr>
        <sz val="10"/>
        <rFont val="宋体"/>
        <family val="0"/>
      </rPr>
      <t>机关事业单位基本养老保险缴费支出</t>
    </r>
  </si>
  <si>
    <t xml:space="preserve">    2080506</t>
  </si>
  <si>
    <r>
      <t xml:space="preserve">      </t>
    </r>
    <r>
      <rPr>
        <sz val="10"/>
        <rFont val="宋体"/>
        <family val="0"/>
      </rPr>
      <t>机关事业单位职业年金缴费支出</t>
    </r>
  </si>
  <si>
    <t xml:space="preserve">  20808</t>
  </si>
  <si>
    <r>
      <t xml:space="preserve">   </t>
    </r>
    <r>
      <rPr>
        <sz val="10"/>
        <rFont val="宋体"/>
        <family val="0"/>
      </rPr>
      <t>抚恤</t>
    </r>
  </si>
  <si>
    <t xml:space="preserve">    2080801</t>
  </si>
  <si>
    <r>
      <t xml:space="preserve">      </t>
    </r>
    <r>
      <rPr>
        <sz val="10"/>
        <rFont val="宋体"/>
        <family val="0"/>
      </rPr>
      <t>死亡抚恤</t>
    </r>
  </si>
  <si>
    <t xml:space="preserve">  20809</t>
  </si>
  <si>
    <r>
      <t xml:space="preserve">   </t>
    </r>
    <r>
      <rPr>
        <sz val="10"/>
        <rFont val="宋体"/>
        <family val="0"/>
      </rPr>
      <t>退役安置</t>
    </r>
  </si>
  <si>
    <t xml:space="preserve">    2080902</t>
  </si>
  <si>
    <r>
      <t xml:space="preserve">     </t>
    </r>
    <r>
      <rPr>
        <sz val="10"/>
        <rFont val="宋体"/>
        <family val="0"/>
      </rPr>
      <t>军队移交政府的离退休人员安置</t>
    </r>
  </si>
  <si>
    <t xml:space="preserve">    2080905</t>
  </si>
  <si>
    <r>
      <t xml:space="preserve">     </t>
    </r>
    <r>
      <rPr>
        <sz val="10"/>
        <rFont val="宋体"/>
        <family val="0"/>
      </rPr>
      <t>军队置业干部安置</t>
    </r>
  </si>
  <si>
    <t xml:space="preserve">  20820</t>
  </si>
  <si>
    <r>
      <t xml:space="preserve">   </t>
    </r>
    <r>
      <rPr>
        <sz val="10"/>
        <rFont val="宋体"/>
        <family val="0"/>
      </rPr>
      <t>临时救助</t>
    </r>
  </si>
  <si>
    <t xml:space="preserve">    2082001</t>
  </si>
  <si>
    <r>
      <t xml:space="preserve">     </t>
    </r>
    <r>
      <rPr>
        <sz val="10"/>
        <rFont val="宋体"/>
        <family val="0"/>
      </rPr>
      <t>临时救助支出</t>
    </r>
  </si>
  <si>
    <t xml:space="preserve">  20821</t>
  </si>
  <si>
    <r>
      <t xml:space="preserve">   </t>
    </r>
    <r>
      <rPr>
        <sz val="10"/>
        <rFont val="宋体"/>
        <family val="0"/>
      </rPr>
      <t>特困人员救助供养</t>
    </r>
  </si>
  <si>
    <t xml:space="preserve">    2082101</t>
  </si>
  <si>
    <r>
      <t xml:space="preserve">      </t>
    </r>
    <r>
      <rPr>
        <sz val="10"/>
        <rFont val="宋体"/>
        <family val="0"/>
      </rPr>
      <t>城市特困人员救助供养支出</t>
    </r>
  </si>
  <si>
    <t xml:space="preserve">  20828</t>
  </si>
  <si>
    <r>
      <t xml:space="preserve">   </t>
    </r>
    <r>
      <rPr>
        <sz val="10"/>
        <rFont val="宋体"/>
        <family val="0"/>
      </rPr>
      <t>退役军人管理事务</t>
    </r>
  </si>
  <si>
    <t xml:space="preserve">    2082899</t>
  </si>
  <si>
    <r>
      <t xml:space="preserve">     </t>
    </r>
    <r>
      <rPr>
        <sz val="10"/>
        <rFont val="宋体"/>
        <family val="0"/>
      </rPr>
      <t>其他退役军人事务管理支出</t>
    </r>
  </si>
  <si>
    <t xml:space="preserve">  20899</t>
  </si>
  <si>
    <r>
      <t xml:space="preserve">   </t>
    </r>
    <r>
      <rPr>
        <sz val="10"/>
        <rFont val="宋体"/>
        <family val="0"/>
      </rPr>
      <t>其他社会保障和就业支出</t>
    </r>
  </si>
  <si>
    <t xml:space="preserve">    2089999</t>
  </si>
  <si>
    <r>
      <t xml:space="preserve">      </t>
    </r>
    <r>
      <rPr>
        <sz val="10"/>
        <rFont val="宋体"/>
        <family val="0"/>
      </rPr>
      <t>其他社会保障和就业支出</t>
    </r>
  </si>
  <si>
    <t>210</t>
  </si>
  <si>
    <t xml:space="preserve">  21004</t>
  </si>
  <si>
    <r>
      <t xml:space="preserve">   </t>
    </r>
    <r>
      <rPr>
        <sz val="10"/>
        <rFont val="宋体"/>
        <family val="0"/>
      </rPr>
      <t>公共卫生</t>
    </r>
  </si>
  <si>
    <t xml:space="preserve">    2100410</t>
  </si>
  <si>
    <r>
      <t xml:space="preserve">     </t>
    </r>
    <r>
      <rPr>
        <sz val="10"/>
        <rFont val="宋体"/>
        <family val="0"/>
      </rPr>
      <t>突发公共卫生事件应急处理</t>
    </r>
  </si>
  <si>
    <t xml:space="preserve">  21011</t>
  </si>
  <si>
    <r>
      <t xml:space="preserve">   </t>
    </r>
    <r>
      <rPr>
        <sz val="10"/>
        <rFont val="宋体"/>
        <family val="0"/>
      </rPr>
      <t>行政事业单位医疗</t>
    </r>
  </si>
  <si>
    <t xml:space="preserve">    2101101</t>
  </si>
  <si>
    <r>
      <t xml:space="preserve">      </t>
    </r>
    <r>
      <rPr>
        <sz val="10"/>
        <rFont val="宋体"/>
        <family val="0"/>
      </rPr>
      <t>行政单位医疗</t>
    </r>
  </si>
  <si>
    <t xml:space="preserve">    2101102</t>
  </si>
  <si>
    <r>
      <t xml:space="preserve">      </t>
    </r>
    <r>
      <rPr>
        <sz val="10"/>
        <rFont val="宋体"/>
        <family val="0"/>
      </rPr>
      <t>事业单位医疗</t>
    </r>
  </si>
  <si>
    <t xml:space="preserve">  21016</t>
  </si>
  <si>
    <t xml:space="preserve"> 老龄卫生健康事务</t>
  </si>
  <si>
    <t xml:space="preserve">    2101601</t>
  </si>
  <si>
    <r>
      <t xml:space="preserve">     </t>
    </r>
    <r>
      <rPr>
        <sz val="10"/>
        <rFont val="宋体"/>
        <family val="0"/>
      </rPr>
      <t>老龄卫生健康事务</t>
    </r>
  </si>
  <si>
    <t>212</t>
  </si>
  <si>
    <t xml:space="preserve">  21201</t>
  </si>
  <si>
    <r>
      <t xml:space="preserve">   </t>
    </r>
    <r>
      <rPr>
        <sz val="10"/>
        <rFont val="宋体"/>
        <family val="0"/>
      </rPr>
      <t>城乡社区管理事务</t>
    </r>
  </si>
  <si>
    <t xml:space="preserve">    2120101</t>
  </si>
  <si>
    <r>
      <t xml:space="preserve">     </t>
    </r>
    <r>
      <rPr>
        <sz val="10"/>
        <rFont val="宋体"/>
        <family val="0"/>
      </rPr>
      <t>行政运行</t>
    </r>
  </si>
  <si>
    <t xml:space="preserve">    2120102</t>
  </si>
  <si>
    <t xml:space="preserve">  21205</t>
  </si>
  <si>
    <r>
      <t xml:space="preserve">   </t>
    </r>
    <r>
      <rPr>
        <sz val="10"/>
        <rFont val="宋体"/>
        <family val="0"/>
      </rPr>
      <t>城乡社区环境卫生</t>
    </r>
  </si>
  <si>
    <t xml:space="preserve">    2120501</t>
  </si>
  <si>
    <r>
      <t xml:space="preserve">     </t>
    </r>
    <r>
      <rPr>
        <sz val="10"/>
        <rFont val="宋体"/>
        <family val="0"/>
      </rPr>
      <t>城乡社区区环境卫</t>
    </r>
  </si>
  <si>
    <t xml:space="preserve">  21208</t>
  </si>
  <si>
    <r>
      <t xml:space="preserve">   </t>
    </r>
    <r>
      <rPr>
        <sz val="10"/>
        <rFont val="宋体"/>
        <family val="0"/>
      </rPr>
      <t>国有土地使用权出让收入安排的支出</t>
    </r>
  </si>
  <si>
    <t xml:space="preserve">    2120801</t>
  </si>
  <si>
    <r>
      <t xml:space="preserve">     </t>
    </r>
    <r>
      <rPr>
        <sz val="10"/>
        <rFont val="宋体"/>
        <family val="0"/>
      </rPr>
      <t>征地和拆迁补偿支出</t>
    </r>
  </si>
  <si>
    <t xml:space="preserve">  21299</t>
  </si>
  <si>
    <r>
      <t xml:space="preserve">   </t>
    </r>
    <r>
      <rPr>
        <sz val="10"/>
        <rFont val="宋体"/>
        <family val="0"/>
      </rPr>
      <t>其他城乡社区支出</t>
    </r>
  </si>
  <si>
    <t xml:space="preserve">    2129999</t>
  </si>
  <si>
    <r>
      <t xml:space="preserve">      </t>
    </r>
    <r>
      <rPr>
        <sz val="10"/>
        <rFont val="宋体"/>
        <family val="0"/>
      </rPr>
      <t>其他城乡社区支出</t>
    </r>
  </si>
  <si>
    <t>216</t>
  </si>
  <si>
    <t xml:space="preserve">  21699</t>
  </si>
  <si>
    <r>
      <t xml:space="preserve">   </t>
    </r>
    <r>
      <rPr>
        <sz val="10"/>
        <rFont val="宋体"/>
        <family val="0"/>
      </rPr>
      <t>其他商业服务业等支出</t>
    </r>
  </si>
  <si>
    <t xml:space="preserve">    2169999</t>
  </si>
  <si>
    <r>
      <t xml:space="preserve">      </t>
    </r>
    <r>
      <rPr>
        <sz val="10"/>
        <rFont val="宋体"/>
        <family val="0"/>
      </rPr>
      <t>其他商业服务业等支出</t>
    </r>
  </si>
  <si>
    <t>221</t>
  </si>
  <si>
    <t xml:space="preserve">  22102</t>
  </si>
  <si>
    <r>
      <t xml:space="preserve">   </t>
    </r>
    <r>
      <rPr>
        <sz val="10"/>
        <rFont val="宋体"/>
        <family val="0"/>
      </rPr>
      <t>住房改革支出</t>
    </r>
  </si>
  <si>
    <t xml:space="preserve">    2210201</t>
  </si>
  <si>
    <r>
      <t xml:space="preserve">      </t>
    </r>
    <r>
      <rPr>
        <sz val="10"/>
        <rFont val="宋体"/>
        <family val="0"/>
      </rPr>
      <t>住房公积金</t>
    </r>
  </si>
  <si>
    <t xml:space="preserve">    2210203</t>
  </si>
  <si>
    <r>
      <t xml:space="preserve">      </t>
    </r>
    <r>
      <rPr>
        <sz val="10"/>
        <rFont val="宋体"/>
        <family val="0"/>
      </rPr>
      <t>购房补贴</t>
    </r>
  </si>
  <si>
    <t>224</t>
  </si>
  <si>
    <t xml:space="preserve">  22406</t>
  </si>
  <si>
    <r>
      <t xml:space="preserve">   </t>
    </r>
    <r>
      <rPr>
        <sz val="10"/>
        <rFont val="宋体"/>
        <family val="0"/>
      </rPr>
      <t>自然灾害防治</t>
    </r>
  </si>
  <si>
    <t xml:space="preserve">    2240601</t>
  </si>
  <si>
    <r>
      <t xml:space="preserve">     </t>
    </r>
    <r>
      <rPr>
        <sz val="10"/>
        <rFont val="宋体"/>
        <family val="0"/>
      </rPr>
      <t>地质灾害防治</t>
    </r>
  </si>
  <si>
    <t xml:space="preserve">  22407</t>
  </si>
  <si>
    <r>
      <t xml:space="preserve">   </t>
    </r>
    <r>
      <rPr>
        <sz val="10"/>
        <rFont val="宋体"/>
        <family val="0"/>
      </rPr>
      <t>自然灾害救灾及恢复重建支出</t>
    </r>
  </si>
  <si>
    <t xml:space="preserve">    2240702</t>
  </si>
  <si>
    <r>
      <t xml:space="preserve">     </t>
    </r>
    <r>
      <rPr>
        <sz val="10"/>
        <rFont val="宋体"/>
        <family val="0"/>
      </rPr>
      <t>地方自然灾害生活补助</t>
    </r>
  </si>
  <si>
    <t xml:space="preserve">    2240799</t>
  </si>
  <si>
    <r>
      <t xml:space="preserve">      </t>
    </r>
    <r>
      <rPr>
        <sz val="10"/>
        <rFont val="宋体"/>
        <family val="0"/>
      </rPr>
      <t>其他自然灾害救灾及恢复重建支出支出</t>
    </r>
  </si>
  <si>
    <t>229</t>
  </si>
  <si>
    <t xml:space="preserve">  22904</t>
  </si>
  <si>
    <r>
      <t xml:space="preserve">   </t>
    </r>
    <r>
      <rPr>
        <sz val="10"/>
        <rFont val="宋体"/>
        <family val="0"/>
      </rPr>
      <t>其他政府性基金及对应专项债务收入安排的支出</t>
    </r>
  </si>
  <si>
    <t xml:space="preserve">    2290402</t>
  </si>
  <si>
    <r>
      <t xml:space="preserve">     </t>
    </r>
    <r>
      <rPr>
        <sz val="10"/>
        <rFont val="宋体"/>
        <family val="0"/>
      </rPr>
      <t>其他地方自行试点项目收益专项债券收入安排的支出</t>
    </r>
  </si>
  <si>
    <t>234</t>
  </si>
  <si>
    <t xml:space="preserve">  23401</t>
  </si>
  <si>
    <r>
      <t xml:space="preserve">   </t>
    </r>
    <r>
      <rPr>
        <sz val="10"/>
        <rFont val="宋体"/>
        <family val="0"/>
      </rPr>
      <t>基础设施建设</t>
    </r>
  </si>
  <si>
    <t xml:space="preserve">    2340107</t>
  </si>
  <si>
    <r>
      <t xml:space="preserve">     </t>
    </r>
    <r>
      <rPr>
        <sz val="10"/>
        <rFont val="宋体"/>
        <family val="0"/>
      </rPr>
      <t>城镇老旧小区改造</t>
    </r>
  </si>
  <si>
    <t xml:space="preserve">  23402</t>
  </si>
  <si>
    <r>
      <t xml:space="preserve">   </t>
    </r>
    <r>
      <rPr>
        <sz val="10"/>
        <rFont val="宋体"/>
        <family val="0"/>
      </rPr>
      <t>抗疫相关支出</t>
    </r>
  </si>
  <si>
    <t xml:space="preserve">    2340299</t>
  </si>
  <si>
    <r>
      <t xml:space="preserve">     </t>
    </r>
    <r>
      <rPr>
        <sz val="10"/>
        <rFont val="宋体"/>
        <family val="0"/>
      </rPr>
      <t>其他抗疫相关支出</t>
    </r>
  </si>
  <si>
    <r>
      <t>附表</t>
    </r>
    <r>
      <rPr>
        <sz val="10"/>
        <rFont val="Default"/>
        <family val="2"/>
      </rPr>
      <t>3</t>
    </r>
  </si>
  <si>
    <r>
      <t>重庆市渝中区人民政府上清寺街道办事处</t>
    </r>
    <r>
      <rPr>
        <b/>
        <sz val="16"/>
        <rFont val="Default"/>
        <family val="2"/>
      </rPr>
      <t>2021</t>
    </r>
    <r>
      <rPr>
        <b/>
        <sz val="16"/>
        <rFont val="宋体"/>
        <family val="0"/>
      </rPr>
      <t>年一般公共预算基本支出情况表</t>
    </r>
  </si>
  <si>
    <t>经济分类科目</t>
  </si>
  <si>
    <r>
      <t>2021</t>
    </r>
    <r>
      <rPr>
        <b/>
        <sz val="10"/>
        <rFont val="宋体"/>
        <family val="0"/>
      </rPr>
      <t>年基本支出</t>
    </r>
  </si>
  <si>
    <t>人员经费</t>
  </si>
  <si>
    <t>公用经费</t>
  </si>
  <si>
    <t>301</t>
  </si>
  <si>
    <t>工资福利支出</t>
  </si>
  <si>
    <t xml:space="preserve">  30101</t>
  </si>
  <si>
    <r>
      <t xml:space="preserve">  </t>
    </r>
    <r>
      <rPr>
        <sz val="10"/>
        <rFont val="宋体"/>
        <family val="0"/>
      </rPr>
      <t>基本工资</t>
    </r>
  </si>
  <si>
    <t xml:space="preserve">  30102</t>
  </si>
  <si>
    <r>
      <t xml:space="preserve">  </t>
    </r>
    <r>
      <rPr>
        <sz val="10"/>
        <rFont val="宋体"/>
        <family val="0"/>
      </rPr>
      <t>津贴补贴</t>
    </r>
  </si>
  <si>
    <t xml:space="preserve">  30103</t>
  </si>
  <si>
    <r>
      <t xml:space="preserve">  </t>
    </r>
    <r>
      <rPr>
        <sz val="10"/>
        <rFont val="宋体"/>
        <family val="0"/>
      </rPr>
      <t>奖金</t>
    </r>
  </si>
  <si>
    <t xml:space="preserve">  30107</t>
  </si>
  <si>
    <r>
      <t xml:space="preserve">  </t>
    </r>
    <r>
      <rPr>
        <sz val="10"/>
        <rFont val="宋体"/>
        <family val="0"/>
      </rPr>
      <t>绩效工资</t>
    </r>
  </si>
  <si>
    <t xml:space="preserve">  30108</t>
  </si>
  <si>
    <r>
      <t xml:space="preserve">  </t>
    </r>
    <r>
      <rPr>
        <sz val="10"/>
        <rFont val="宋体"/>
        <family val="0"/>
      </rPr>
      <t>机关事业单位基本养老保险缴费</t>
    </r>
  </si>
  <si>
    <t xml:space="preserve">  30109</t>
  </si>
  <si>
    <r>
      <t xml:space="preserve">  </t>
    </r>
    <r>
      <rPr>
        <sz val="10"/>
        <rFont val="宋体"/>
        <family val="0"/>
      </rPr>
      <t>职业年金缴费</t>
    </r>
  </si>
  <si>
    <t xml:space="preserve">  30110</t>
  </si>
  <si>
    <r>
      <t xml:space="preserve">  </t>
    </r>
    <r>
      <rPr>
        <sz val="10"/>
        <rFont val="宋体"/>
        <family val="0"/>
      </rPr>
      <t>职工基本医疗保险缴费</t>
    </r>
  </si>
  <si>
    <t xml:space="preserve">  30112</t>
  </si>
  <si>
    <r>
      <t xml:space="preserve">  </t>
    </r>
    <r>
      <rPr>
        <sz val="10"/>
        <rFont val="宋体"/>
        <family val="0"/>
      </rPr>
      <t>其他社会保障缴费</t>
    </r>
  </si>
  <si>
    <t xml:space="preserve">  30113</t>
  </si>
  <si>
    <r>
      <t xml:space="preserve">  </t>
    </r>
    <r>
      <rPr>
        <sz val="10"/>
        <rFont val="宋体"/>
        <family val="0"/>
      </rPr>
      <t>住房公积金</t>
    </r>
  </si>
  <si>
    <t xml:space="preserve">  30199</t>
  </si>
  <si>
    <r>
      <t xml:space="preserve">  </t>
    </r>
    <r>
      <rPr>
        <sz val="10"/>
        <rFont val="宋体"/>
        <family val="0"/>
      </rPr>
      <t>其他工资福利支出</t>
    </r>
  </si>
  <si>
    <t>302</t>
  </si>
  <si>
    <t>商品服务支出</t>
  </si>
  <si>
    <t xml:space="preserve">  30201</t>
  </si>
  <si>
    <r>
      <t xml:space="preserve">  </t>
    </r>
    <r>
      <rPr>
        <sz val="10"/>
        <rFont val="宋体"/>
        <family val="0"/>
      </rPr>
      <t>办公费</t>
    </r>
  </si>
  <si>
    <t xml:space="preserve">  30202</t>
  </si>
  <si>
    <r>
      <t xml:space="preserve">  </t>
    </r>
    <r>
      <rPr>
        <sz val="10"/>
        <rFont val="宋体"/>
        <family val="0"/>
      </rPr>
      <t>印刷费</t>
    </r>
  </si>
  <si>
    <t xml:space="preserve">  30205</t>
  </si>
  <si>
    <r>
      <t xml:space="preserve">  </t>
    </r>
    <r>
      <rPr>
        <sz val="10"/>
        <rFont val="宋体"/>
        <family val="0"/>
      </rPr>
      <t>水费</t>
    </r>
  </si>
  <si>
    <t xml:space="preserve">  30206</t>
  </si>
  <si>
    <r>
      <t xml:space="preserve">  </t>
    </r>
    <r>
      <rPr>
        <sz val="10"/>
        <rFont val="宋体"/>
        <family val="0"/>
      </rPr>
      <t>电费</t>
    </r>
  </si>
  <si>
    <t xml:space="preserve">  30207</t>
  </si>
  <si>
    <r>
      <t xml:space="preserve">  </t>
    </r>
    <r>
      <rPr>
        <sz val="10"/>
        <rFont val="宋体"/>
        <family val="0"/>
      </rPr>
      <t>邮电费</t>
    </r>
  </si>
  <si>
    <t xml:space="preserve">  30211</t>
  </si>
  <si>
    <r>
      <t xml:space="preserve">  </t>
    </r>
    <r>
      <rPr>
        <sz val="10"/>
        <rFont val="宋体"/>
        <family val="0"/>
      </rPr>
      <t>差旅费</t>
    </r>
  </si>
  <si>
    <t xml:space="preserve">  30213</t>
  </si>
  <si>
    <r>
      <t xml:space="preserve">  </t>
    </r>
    <r>
      <rPr>
        <sz val="10"/>
        <rFont val="宋体"/>
        <family val="0"/>
      </rPr>
      <t>维修</t>
    </r>
    <r>
      <rPr>
        <sz val="10"/>
        <rFont val="Default"/>
        <family val="2"/>
      </rPr>
      <t>(</t>
    </r>
    <r>
      <rPr>
        <sz val="10"/>
        <rFont val="宋体"/>
        <family val="0"/>
      </rPr>
      <t>护</t>
    </r>
    <r>
      <rPr>
        <sz val="10"/>
        <rFont val="Default"/>
        <family val="2"/>
      </rPr>
      <t>)</t>
    </r>
    <r>
      <rPr>
        <sz val="10"/>
        <rFont val="宋体"/>
        <family val="0"/>
      </rPr>
      <t>费</t>
    </r>
  </si>
  <si>
    <t xml:space="preserve">  30215</t>
  </si>
  <si>
    <r>
      <t xml:space="preserve">  </t>
    </r>
    <r>
      <rPr>
        <sz val="10"/>
        <rFont val="宋体"/>
        <family val="0"/>
      </rPr>
      <t>会议费</t>
    </r>
  </si>
  <si>
    <t xml:space="preserve">  30216</t>
  </si>
  <si>
    <r>
      <t xml:space="preserve">  </t>
    </r>
    <r>
      <rPr>
        <sz val="10"/>
        <rFont val="宋体"/>
        <family val="0"/>
      </rPr>
      <t>培训费</t>
    </r>
  </si>
  <si>
    <t xml:space="preserve">  30217</t>
  </si>
  <si>
    <r>
      <t xml:space="preserve">  </t>
    </r>
    <r>
      <rPr>
        <sz val="10"/>
        <rFont val="宋体"/>
        <family val="0"/>
      </rPr>
      <t>公务招待费</t>
    </r>
  </si>
  <si>
    <t xml:space="preserve">  30226</t>
  </si>
  <si>
    <r>
      <t xml:space="preserve">  </t>
    </r>
    <r>
      <rPr>
        <sz val="10"/>
        <rFont val="宋体"/>
        <family val="0"/>
      </rPr>
      <t>劳务费</t>
    </r>
  </si>
  <si>
    <t xml:space="preserve">  30228</t>
  </si>
  <si>
    <r>
      <t xml:space="preserve">  </t>
    </r>
    <r>
      <rPr>
        <sz val="10"/>
        <rFont val="宋体"/>
        <family val="0"/>
      </rPr>
      <t>工会经费</t>
    </r>
  </si>
  <si>
    <t xml:space="preserve">  30229</t>
  </si>
  <si>
    <r>
      <t xml:space="preserve">  </t>
    </r>
    <r>
      <rPr>
        <sz val="10"/>
        <rFont val="宋体"/>
        <family val="0"/>
      </rPr>
      <t>福利费</t>
    </r>
  </si>
  <si>
    <t xml:space="preserve">  30231</t>
  </si>
  <si>
    <r>
      <t xml:space="preserve">  </t>
    </r>
    <r>
      <rPr>
        <sz val="10"/>
        <rFont val="宋体"/>
        <family val="0"/>
      </rPr>
      <t>公务车运行维护费</t>
    </r>
  </si>
  <si>
    <t xml:space="preserve">  30239</t>
  </si>
  <si>
    <r>
      <t xml:space="preserve">  </t>
    </r>
    <r>
      <rPr>
        <sz val="10"/>
        <rFont val="宋体"/>
        <family val="0"/>
      </rPr>
      <t>其他交通费用</t>
    </r>
  </si>
  <si>
    <t xml:space="preserve">  30299</t>
  </si>
  <si>
    <r>
      <t xml:space="preserve">  </t>
    </r>
    <r>
      <rPr>
        <sz val="10"/>
        <rFont val="宋体"/>
        <family val="0"/>
      </rPr>
      <t>其他商品服务支出</t>
    </r>
  </si>
  <si>
    <t>303</t>
  </si>
  <si>
    <t>对个人和家庭的补助</t>
  </si>
  <si>
    <t xml:space="preserve">  30307</t>
  </si>
  <si>
    <r>
      <t xml:space="preserve">  </t>
    </r>
    <r>
      <rPr>
        <sz val="10"/>
        <rFont val="宋体"/>
        <family val="0"/>
      </rPr>
      <t>医疗费</t>
    </r>
  </si>
  <si>
    <t xml:space="preserve">  30309</t>
  </si>
  <si>
    <r>
      <t xml:space="preserve">  </t>
    </r>
    <r>
      <rPr>
        <sz val="10"/>
        <rFont val="宋体"/>
        <family val="0"/>
      </rPr>
      <t>奖励金</t>
    </r>
  </si>
  <si>
    <t xml:space="preserve">  30399</t>
  </si>
  <si>
    <r>
      <t xml:space="preserve">  </t>
    </r>
    <r>
      <rPr>
        <sz val="10"/>
        <rFont val="宋体"/>
        <family val="0"/>
      </rPr>
      <t>其他对个人和家庭的补助支出</t>
    </r>
  </si>
  <si>
    <t>附表4</t>
  </si>
  <si>
    <t>重庆市渝中区人民政府上清寺街道办事处2021年一般公共预算“三公”经费支出情况表</t>
  </si>
  <si>
    <t>2020年预算数</t>
  </si>
  <si>
    <t>2021年预算数</t>
  </si>
  <si>
    <t>因公出国(境)费用</t>
  </si>
  <si>
    <t>公务用车购置及运行费</t>
  </si>
  <si>
    <t>公务接待费</t>
  </si>
  <si>
    <t>公务用车购置费</t>
  </si>
  <si>
    <t>公务用车运行费</t>
  </si>
  <si>
    <t>附表5</t>
  </si>
  <si>
    <r>
      <rPr>
        <b/>
        <sz val="16"/>
        <rFont val="宋体"/>
        <family val="0"/>
      </rPr>
      <t>重庆市渝中区人民政府上清寺街道办事处</t>
    </r>
    <r>
      <rPr>
        <b/>
        <sz val="16"/>
        <rFont val="Default"/>
        <family val="2"/>
      </rPr>
      <t>2021</t>
    </r>
    <r>
      <rPr>
        <b/>
        <sz val="16"/>
        <rFont val="宋体"/>
        <family val="0"/>
      </rPr>
      <t>年政府性基金预算支出表</t>
    </r>
  </si>
  <si>
    <t>本年政府性基金预算财政支出</t>
  </si>
  <si>
    <t>总计:</t>
  </si>
  <si>
    <t xml:space="preserve">   基础设施建设</t>
  </si>
  <si>
    <t xml:space="preserve">      城镇老旧小区改造</t>
  </si>
  <si>
    <t xml:space="preserve">          2340107</t>
  </si>
  <si>
    <t>备注:本单位无政府性基金收支,故此表无数据</t>
  </si>
  <si>
    <t>附表6</t>
  </si>
  <si>
    <r>
      <rPr>
        <b/>
        <sz val="18"/>
        <rFont val="宋体"/>
        <family val="0"/>
      </rPr>
      <t>重庆市渝中区人民政府上清寺街道办事处</t>
    </r>
    <r>
      <rPr>
        <b/>
        <sz val="18"/>
        <rFont val="Default"/>
        <family val="2"/>
      </rPr>
      <t>2021</t>
    </r>
    <r>
      <rPr>
        <b/>
        <sz val="18"/>
        <rFont val="宋体"/>
        <family val="0"/>
      </rPr>
      <t>年部门收支总体情况表</t>
    </r>
  </si>
  <si>
    <t xml:space="preserve"> 收入</t>
  </si>
  <si>
    <t>预算数</t>
  </si>
  <si>
    <t>教育行政事业性收入</t>
  </si>
  <si>
    <t>其他收入</t>
  </si>
  <si>
    <t xml:space="preserve">     本年收入总计</t>
  </si>
  <si>
    <t>用事业基金弥补收支差额</t>
  </si>
  <si>
    <t xml:space="preserve">     本年支出合计</t>
  </si>
  <si>
    <t>上年结转</t>
  </si>
  <si>
    <t>结转下年</t>
  </si>
  <si>
    <t>结余资金</t>
  </si>
  <si>
    <t xml:space="preserve">     收入总计</t>
  </si>
  <si>
    <t xml:space="preserve">       支出总计</t>
  </si>
  <si>
    <r>
      <t>附表</t>
    </r>
    <r>
      <rPr>
        <sz val="10"/>
        <rFont val="Default"/>
        <family val="2"/>
      </rPr>
      <t>7</t>
    </r>
  </si>
  <si>
    <t>重庆市渝中区人民政府上清寺街道办事处2021年部门收入总体情况表</t>
  </si>
  <si>
    <r>
      <t xml:space="preserve"> </t>
    </r>
    <r>
      <rPr>
        <b/>
        <sz val="10"/>
        <rFont val="宋体"/>
        <family val="0"/>
      </rPr>
      <t>科目</t>
    </r>
  </si>
  <si>
    <t>事业收入</t>
  </si>
  <si>
    <t>非教育收费收入</t>
  </si>
  <si>
    <t>教育收费收入</t>
  </si>
  <si>
    <r>
      <t xml:space="preserve">      </t>
    </r>
    <r>
      <rPr>
        <sz val="10"/>
        <rFont val="宋体"/>
        <family val="0"/>
      </rPr>
      <t>城镇老旧小区改造</t>
    </r>
  </si>
  <si>
    <r>
      <t>附表</t>
    </r>
    <r>
      <rPr>
        <sz val="10"/>
        <rFont val="Default"/>
        <family val="2"/>
      </rPr>
      <t>8</t>
    </r>
  </si>
  <si>
    <r>
      <t>重庆市渝中区人民政府上清寺街道办事处</t>
    </r>
    <r>
      <rPr>
        <b/>
        <sz val="18"/>
        <rFont val="Default"/>
        <family val="2"/>
      </rPr>
      <t>2021</t>
    </r>
    <r>
      <rPr>
        <b/>
        <sz val="18"/>
        <rFont val="宋体"/>
        <family val="0"/>
      </rPr>
      <t>年部门支出总体情况表</t>
    </r>
  </si>
  <si>
    <t>上缴上级支出</t>
  </si>
  <si>
    <t>事业单位经营支出</t>
  </si>
  <si>
    <t>对下级单位补助支出</t>
  </si>
  <si>
    <t>附表9</t>
  </si>
  <si>
    <t>重庆市渝中区人民政府上清寺街道办事处采购预算明细表</t>
  </si>
  <si>
    <t>单位:万元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</si>
  <si>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</si>
  <si>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</si>
  <si>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</si>
  <si>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</si>
  <si>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</si>
  <si>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</si>
  <si>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非教育收费收入预算</t>
  </si>
  <si>
    <t>教育收费收入预算</t>
  </si>
  <si>
    <t xml:space="preserve">  货物类</t>
  </si>
  <si>
    <t xml:space="preserve">  服务类</t>
  </si>
  <si>
    <t xml:space="preserve">  工程类</t>
  </si>
  <si>
    <r>
      <rPr>
        <sz val="10"/>
        <rFont val="宋体"/>
        <family val="0"/>
      </rPr>
      <t>附表</t>
    </r>
    <r>
      <rPr>
        <sz val="10"/>
        <rFont val="Default"/>
        <family val="2"/>
      </rPr>
      <t>10</t>
    </r>
  </si>
  <si>
    <t xml:space="preserve">2021年度部门整体支出绩效目标申报表
</t>
  </si>
  <si>
    <t>填报部门：重庆市渝中区人民政府上清寺街道办事处</t>
  </si>
  <si>
    <t>一、单位基本情况</t>
  </si>
  <si>
    <t>部门名称</t>
  </si>
  <si>
    <t>绩效管理
联系人</t>
  </si>
  <si>
    <t>熊梅</t>
  </si>
  <si>
    <t>联系电话</t>
  </si>
  <si>
    <t>部门职能职责概述</t>
  </si>
  <si>
    <t>1 、履行辖区党的建设职责。 2 、履行辖区经济发展职责。 3 、履行辖区公共服务职责。 4 、履行辖区公共管理职责。 5 、履行辖区公共安全职责。 6 、完成区委、区政府交办的其他任务。 7 、有关职责分工。</t>
  </si>
  <si>
    <t>当年整体
绩效目标</t>
  </si>
  <si>
    <r>
      <t>1</t>
    </r>
    <r>
      <rPr>
        <sz val="10"/>
        <rFont val="宋体"/>
        <family val="0"/>
      </rPr>
      <t>、全年开展主题党日活动</t>
    </r>
    <r>
      <rPr>
        <sz val="10"/>
        <rFont val="Default"/>
        <family val="2"/>
      </rPr>
      <t>434</t>
    </r>
    <r>
      <rPr>
        <sz val="10"/>
        <rFont val="宋体"/>
        <family val="0"/>
      </rPr>
      <t>次；</t>
    </r>
    <r>
      <rPr>
        <sz val="10"/>
        <rFont val="Default"/>
        <family val="2"/>
      </rPr>
      <t>2</t>
    </r>
    <r>
      <rPr>
        <sz val="10"/>
        <rFont val="宋体"/>
        <family val="0"/>
      </rPr>
      <t>、新增规上企业</t>
    </r>
    <r>
      <rPr>
        <sz val="10"/>
        <rFont val="Default"/>
        <family val="2"/>
      </rPr>
      <t>5</t>
    </r>
    <r>
      <rPr>
        <sz val="10"/>
        <rFont val="宋体"/>
        <family val="0"/>
      </rPr>
      <t>家；</t>
    </r>
    <r>
      <rPr>
        <sz val="10"/>
        <rFont val="Default"/>
        <family val="2"/>
      </rPr>
      <t>3</t>
    </r>
    <r>
      <rPr>
        <sz val="10"/>
        <rFont val="宋体"/>
        <family val="0"/>
      </rPr>
      <t>、限上零售业销售额增长率达</t>
    </r>
    <r>
      <rPr>
        <sz val="10"/>
        <rFont val="Default"/>
        <family val="2"/>
      </rPr>
      <t>9%</t>
    </r>
    <r>
      <rPr>
        <sz val="10"/>
        <rFont val="宋体"/>
        <family val="0"/>
      </rPr>
      <t>；</t>
    </r>
    <r>
      <rPr>
        <sz val="10"/>
        <rFont val="Default"/>
        <family val="2"/>
      </rPr>
      <t>4</t>
    </r>
    <r>
      <rPr>
        <sz val="10"/>
        <rFont val="宋体"/>
        <family val="0"/>
      </rPr>
      <t>、全年招商稳商育商任务完成率</t>
    </r>
    <r>
      <rPr>
        <sz val="10"/>
        <rFont val="Default"/>
        <family val="2"/>
      </rPr>
      <t>100%</t>
    </r>
    <r>
      <rPr>
        <sz val="10"/>
        <rFont val="宋体"/>
        <family val="0"/>
      </rPr>
      <t>；</t>
    </r>
    <r>
      <rPr>
        <sz val="10"/>
        <rFont val="Default"/>
        <family val="2"/>
      </rPr>
      <t>5</t>
    </r>
    <r>
      <rPr>
        <sz val="10"/>
        <rFont val="宋体"/>
        <family val="0"/>
      </rPr>
      <t>、城市日常管理工作考核得分至少</t>
    </r>
    <r>
      <rPr>
        <sz val="10"/>
        <rFont val="Default"/>
        <family val="2"/>
      </rPr>
      <t>61</t>
    </r>
    <r>
      <rPr>
        <sz val="10"/>
        <rFont val="宋体"/>
        <family val="0"/>
      </rPr>
      <t>分。；</t>
    </r>
    <r>
      <rPr>
        <sz val="10"/>
        <rFont val="Default"/>
        <family val="2"/>
      </rPr>
      <t>6</t>
    </r>
    <r>
      <rPr>
        <sz val="10"/>
        <rFont val="宋体"/>
        <family val="0"/>
      </rPr>
      <t>、对</t>
    </r>
    <r>
      <rPr>
        <sz val="10"/>
        <rFont val="Default"/>
        <family val="2"/>
      </rPr>
      <t>7</t>
    </r>
    <r>
      <rPr>
        <sz val="10"/>
        <rFont val="宋体"/>
        <family val="0"/>
      </rPr>
      <t>名重点人员重要时间点专班看守，确保不发生非访和安全事故。；</t>
    </r>
    <r>
      <rPr>
        <sz val="10"/>
        <rFont val="Default"/>
        <family val="2"/>
      </rPr>
      <t>7</t>
    </r>
    <r>
      <rPr>
        <sz val="10"/>
        <rFont val="宋体"/>
        <family val="0"/>
      </rPr>
      <t>、力保辖区无安全事故。；</t>
    </r>
    <r>
      <rPr>
        <sz val="10"/>
        <rFont val="Default"/>
        <family val="2"/>
      </rPr>
      <t>8</t>
    </r>
    <r>
      <rPr>
        <sz val="10"/>
        <rFont val="宋体"/>
        <family val="0"/>
      </rPr>
      <t>、重点整治社会治安重点地区</t>
    </r>
    <r>
      <rPr>
        <sz val="10"/>
        <rFont val="Default"/>
        <family val="2"/>
      </rPr>
      <t>1</t>
    </r>
    <r>
      <rPr>
        <sz val="10"/>
        <rFont val="宋体"/>
        <family val="0"/>
      </rPr>
      <t>个；</t>
    </r>
    <r>
      <rPr>
        <sz val="10"/>
        <rFont val="Default"/>
        <family val="2"/>
      </rPr>
      <t>9</t>
    </r>
    <r>
      <rPr>
        <sz val="10"/>
        <rFont val="宋体"/>
        <family val="0"/>
      </rPr>
      <t>、计划</t>
    </r>
    <r>
      <rPr>
        <sz val="10"/>
        <rFont val="Default"/>
        <family val="2"/>
      </rPr>
      <t>2021</t>
    </r>
    <r>
      <rPr>
        <sz val="10"/>
        <rFont val="宋体"/>
        <family val="0"/>
      </rPr>
      <t>年城镇新增就业人数至少</t>
    </r>
    <r>
      <rPr>
        <sz val="10"/>
        <rFont val="Default"/>
        <family val="2"/>
      </rPr>
      <t>721</t>
    </r>
    <r>
      <rPr>
        <sz val="10"/>
        <rFont val="宋体"/>
        <family val="0"/>
      </rPr>
      <t>人。；</t>
    </r>
    <r>
      <rPr>
        <sz val="10"/>
        <rFont val="Default"/>
        <family val="2"/>
      </rPr>
      <t>10</t>
    </r>
    <r>
      <rPr>
        <sz val="10"/>
        <rFont val="宋体"/>
        <family val="0"/>
      </rPr>
      <t>、辖区居民垃圾分类知晓率为</t>
    </r>
    <r>
      <rPr>
        <sz val="10"/>
        <rFont val="Default"/>
        <family val="2"/>
      </rPr>
      <t>80</t>
    </r>
    <r>
      <rPr>
        <sz val="10"/>
        <rFont val="宋体"/>
        <family val="0"/>
      </rPr>
      <t>；</t>
    </r>
    <r>
      <rPr>
        <sz val="10"/>
        <rFont val="Default"/>
        <family val="2"/>
      </rPr>
      <t>11</t>
    </r>
    <r>
      <rPr>
        <sz val="10"/>
        <rFont val="宋体"/>
        <family val="0"/>
      </rPr>
      <t>、确保辖区法制宣传居民的知晓率达到</t>
    </r>
    <r>
      <rPr>
        <sz val="10"/>
        <rFont val="Default"/>
        <family val="2"/>
      </rPr>
      <t>90%</t>
    </r>
    <r>
      <rPr>
        <sz val="10"/>
        <rFont val="宋体"/>
        <family val="0"/>
      </rPr>
      <t>以上；</t>
    </r>
    <r>
      <rPr>
        <sz val="10"/>
        <rFont val="Default"/>
        <family val="2"/>
      </rPr>
      <t>12</t>
    </r>
    <r>
      <rPr>
        <sz val="10"/>
        <rFont val="宋体"/>
        <family val="0"/>
      </rPr>
      <t>、服务辖区规上企业满意度达</t>
    </r>
    <r>
      <rPr>
        <sz val="10"/>
        <rFont val="Default"/>
        <family val="2"/>
      </rPr>
      <t>90%</t>
    </r>
    <r>
      <rPr>
        <sz val="10"/>
        <rFont val="宋体"/>
        <family val="0"/>
      </rPr>
      <t>；</t>
    </r>
    <r>
      <rPr>
        <sz val="10"/>
        <rFont val="Default"/>
        <family val="2"/>
      </rPr>
      <t>13</t>
    </r>
    <r>
      <rPr>
        <sz val="10"/>
        <rFont val="宋体"/>
        <family val="0"/>
      </rPr>
      <t>、城市综合环境居民满意度</t>
    </r>
    <r>
      <rPr>
        <sz val="10"/>
        <rFont val="Default"/>
        <family val="2"/>
      </rPr>
      <t>80%</t>
    </r>
    <r>
      <rPr>
        <sz val="10"/>
        <rFont val="宋体"/>
        <family val="0"/>
      </rPr>
      <t>以上；</t>
    </r>
    <r>
      <rPr>
        <sz val="10"/>
        <rFont val="Default"/>
        <family val="2"/>
      </rPr>
      <t>14</t>
    </r>
    <r>
      <rPr>
        <sz val="10"/>
        <rFont val="宋体"/>
        <family val="0"/>
      </rPr>
      <t>、确保辖区社会治安综合治理群众满意度达到</t>
    </r>
    <r>
      <rPr>
        <sz val="10"/>
        <rFont val="Default"/>
        <family val="2"/>
      </rPr>
      <t>90%</t>
    </r>
    <r>
      <rPr>
        <sz val="10"/>
        <rFont val="宋体"/>
        <family val="0"/>
      </rPr>
      <t>以上。</t>
    </r>
  </si>
  <si>
    <t>部门预算</t>
  </si>
  <si>
    <t>收入合计</t>
  </si>
  <si>
    <t>一般公共预算</t>
  </si>
  <si>
    <t>政府性基金预算</t>
  </si>
  <si>
    <t>国有资本经营预算</t>
  </si>
  <si>
    <t>其他资金</t>
  </si>
  <si>
    <t>支出合计</t>
  </si>
  <si>
    <t>人员支出</t>
  </si>
  <si>
    <t>公用支出</t>
  </si>
  <si>
    <t>二、绩效目标编制</t>
  </si>
  <si>
    <t>指标类型</t>
  </si>
  <si>
    <t>指标名称</t>
  </si>
  <si>
    <t>指标性质</t>
  </si>
  <si>
    <t>指标值</t>
  </si>
  <si>
    <t>计量单位</t>
  </si>
  <si>
    <t>指标权重</t>
  </si>
  <si>
    <t>指标说明</t>
  </si>
  <si>
    <t>当年指标值</t>
  </si>
  <si>
    <t>上年指标值</t>
  </si>
  <si>
    <t>履职效能</t>
  </si>
  <si>
    <t>主题党日活动次数</t>
  </si>
  <si>
    <t>≥</t>
  </si>
  <si>
    <t>无</t>
  </si>
  <si>
    <t>次</t>
  </si>
  <si>
    <r>
      <t>街道四个党支部（含离退休党支部），社区</t>
    </r>
    <r>
      <rPr>
        <sz val="10"/>
        <rFont val="Default"/>
        <family val="2"/>
      </rPr>
      <t>33</t>
    </r>
    <r>
      <rPr>
        <sz val="10"/>
        <rFont val="宋体"/>
        <family val="0"/>
      </rPr>
      <t>个党支部（含</t>
    </r>
    <r>
      <rPr>
        <sz val="10"/>
        <rFont val="Default"/>
        <family val="2"/>
      </rPr>
      <t>2020</t>
    </r>
    <r>
      <rPr>
        <sz val="10"/>
        <rFont val="宋体"/>
        <family val="0"/>
      </rPr>
      <t>年</t>
    </r>
    <r>
      <rPr>
        <sz val="10"/>
        <rFont val="Default"/>
        <family val="2"/>
      </rPr>
      <t>11</t>
    </r>
    <r>
      <rPr>
        <sz val="10"/>
        <rFont val="宋体"/>
        <family val="0"/>
      </rPr>
      <t>月嘉西村社区新增一个党支部），共计</t>
    </r>
    <r>
      <rPr>
        <sz val="10"/>
        <rFont val="Default"/>
        <family val="2"/>
      </rPr>
      <t>37</t>
    </r>
    <r>
      <rPr>
        <sz val="10"/>
        <rFont val="宋体"/>
        <family val="0"/>
      </rPr>
      <t>个党支部每个月至少开展</t>
    </r>
    <r>
      <rPr>
        <sz val="10"/>
        <rFont val="Default"/>
        <family val="2"/>
      </rPr>
      <t>1</t>
    </r>
    <r>
      <rPr>
        <sz val="10"/>
        <rFont val="宋体"/>
        <family val="0"/>
      </rPr>
      <t>次主题党日活动</t>
    </r>
    <r>
      <rPr>
        <sz val="10"/>
        <rFont val="Default"/>
        <family val="2"/>
      </rPr>
      <t>,</t>
    </r>
    <r>
      <rPr>
        <sz val="10"/>
        <rFont val="宋体"/>
        <family val="0"/>
      </rPr>
      <t>全年共计</t>
    </r>
    <r>
      <rPr>
        <sz val="10"/>
        <rFont val="Default"/>
        <family val="2"/>
      </rPr>
      <t>434</t>
    </r>
    <r>
      <rPr>
        <sz val="10"/>
        <rFont val="宋体"/>
        <family val="0"/>
      </rPr>
      <t>次。</t>
    </r>
  </si>
  <si>
    <t>新增规上企业数量</t>
  </si>
  <si>
    <t>家</t>
  </si>
  <si>
    <t>新增规上企业5家。</t>
  </si>
  <si>
    <t>限上零售企业销售额增长率</t>
  </si>
  <si>
    <t>%</t>
  </si>
  <si>
    <t>限上零售企业销售额增长率达到9%</t>
  </si>
  <si>
    <t>招商稳商育商任务完成率</t>
  </si>
  <si>
    <t>场</t>
  </si>
  <si>
    <t>新增规上企业5家，新登记注册企业数150家，新登记注册个体数200家，任务完成率达到100%。</t>
  </si>
  <si>
    <t>城市日常管理工作考核得分</t>
  </si>
  <si>
    <t>分</t>
  </si>
  <si>
    <t>城市日常管理工作考核得分至少61分。</t>
  </si>
  <si>
    <t>控制信访维稳人数</t>
  </si>
  <si>
    <t>≤</t>
  </si>
  <si>
    <t>人</t>
  </si>
  <si>
    <t>对7名重点人员重要时间点专班看守，确保不发生非访和安全事故。</t>
  </si>
  <si>
    <t>安全事故发生次数</t>
  </si>
  <si>
    <t>=</t>
  </si>
  <si>
    <t>力保辖区无安全事故。</t>
  </si>
  <si>
    <t>社会治安重点地区整治个数</t>
  </si>
  <si>
    <t>个</t>
  </si>
  <si>
    <t>开展辖区整治工作，确保辖区安全。</t>
  </si>
  <si>
    <t>城镇新增就业人数</t>
  </si>
  <si>
    <t>计划2021年城镇新增就业人数至少721人。</t>
  </si>
  <si>
    <t>社会效应</t>
  </si>
  <si>
    <t>垃圾分类知晓率</t>
  </si>
  <si>
    <t>辖区居民垃圾分类知晓率为80%。</t>
  </si>
  <si>
    <t>法制宣传知晓率</t>
  </si>
  <si>
    <t>确保辖区法制宣传居民的知晓率达到90%以上。</t>
  </si>
  <si>
    <t>服务对象满意度</t>
  </si>
  <si>
    <t>服务辖区规上企业满意度</t>
  </si>
  <si>
    <t>服务辖区规上企业满意度达90%。</t>
  </si>
  <si>
    <t>城市综合环境居民满意度</t>
  </si>
  <si>
    <t>城市综合环境居民满意度80%以上。</t>
  </si>
  <si>
    <t>社会治安综合治理群众满意度</t>
  </si>
  <si>
    <t>确保辖区社会治安综合治理群众满意度达到90%以上。</t>
  </si>
  <si>
    <t>三、保障措施</t>
  </si>
  <si>
    <t>管理办法</t>
  </si>
  <si>
    <t>重庆市渝中区人民政府上清寺街道办事处内部控制手册、重庆市渝中区人民政府上清寺街道办事处财务管理办法</t>
  </si>
  <si>
    <t>工作措施</t>
  </si>
  <si>
    <t>经费应严格按资金支出的审批流程使用，重大事项须经办公会审批方可使用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</si>
</sst>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##,##0.00"/>
    <numFmt numFmtId="178" formatCode="##0.00"/>
    <numFmt numFmtId="179" formatCode="0.00_);[Red]\(0.00\)"/>
  </numFmts>
  <fonts count="73">
    <font>
      <sz val="10"/>
      <name val="Arial"/>
      <family val="2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Default"/>
      <family val="2"/>
    </font>
    <font>
      <b/>
      <sz val="18"/>
      <color indexed="8"/>
      <name val="宋体"/>
      <family val="0"/>
    </font>
    <font>
      <sz val="10"/>
      <name val="宋体"/>
      <family val="0"/>
    </font>
    <font>
      <b/>
      <sz val="11"/>
      <name val="Default"/>
      <family val="2"/>
    </font>
    <font>
      <sz val="12"/>
      <name val="华文仿宋"/>
      <family val="3"/>
    </font>
    <font>
      <b/>
      <sz val="10"/>
      <name val="Default"/>
      <family val="2"/>
    </font>
    <font>
      <b/>
      <sz val="10"/>
      <color indexed="8"/>
      <name val="华文仿宋"/>
      <family val="3"/>
    </font>
    <font>
      <sz val="12"/>
      <color indexed="8"/>
      <name val="华文仿宋"/>
      <family val="3"/>
    </font>
    <font>
      <b/>
      <sz val="18"/>
      <name val="宋体"/>
      <family val="0"/>
    </font>
    <font>
      <b/>
      <sz val="18"/>
      <name val="Default"/>
      <family val="2"/>
    </font>
    <font>
      <b/>
      <sz val="10"/>
      <name val="宋体"/>
      <family val="0"/>
    </font>
    <font>
      <b/>
      <sz val="16"/>
      <name val="Default"/>
      <family val="2"/>
    </font>
    <font>
      <b/>
      <sz val="16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color indexed="8"/>
      <name val="Default"/>
      <family val="2"/>
    </font>
    <font>
      <b/>
      <sz val="16"/>
      <color indexed="8"/>
      <name val="宋体"/>
      <family val="0"/>
    </font>
    <font>
      <b/>
      <sz val="16"/>
      <color indexed="8"/>
      <name val="Default"/>
      <family val="2"/>
    </font>
    <font>
      <b/>
      <sz val="10"/>
      <color indexed="8"/>
      <name val="Default"/>
      <family val="2"/>
    </font>
    <font>
      <b/>
      <sz val="10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8"/>
      <color rgb="FF000000"/>
      <name val="Cambria"/>
      <family val="0"/>
    </font>
    <font>
      <b/>
      <sz val="18"/>
      <color indexed="8"/>
      <name val="Cambria"/>
      <family val="0"/>
    </font>
    <font>
      <sz val="12"/>
      <color theme="1"/>
      <name val="华文仿宋"/>
      <family val="3"/>
    </font>
    <font>
      <sz val="10"/>
      <color theme="1"/>
      <name val="Arial"/>
      <family val="2"/>
    </font>
    <font>
      <sz val="10"/>
      <color theme="1"/>
      <name val="宋体"/>
      <family val="0"/>
    </font>
    <font>
      <sz val="10"/>
      <color theme="1"/>
      <name val="Default"/>
      <family val="2"/>
    </font>
    <font>
      <b/>
      <sz val="16"/>
      <color theme="1"/>
      <name val="宋体"/>
      <family val="0"/>
    </font>
    <font>
      <b/>
      <sz val="16"/>
      <color theme="1"/>
      <name val="Default"/>
      <family val="2"/>
    </font>
    <font>
      <b/>
      <sz val="10"/>
      <color theme="1"/>
      <name val="Default"/>
      <family val="2"/>
    </font>
    <font>
      <b/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>
        <color indexed="8"/>
      </bottom>
    </border>
    <border>
      <left/>
      <right/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8"/>
      </bottom>
    </border>
    <border>
      <left/>
      <right style="thin">
        <color indexed="8"/>
      </right>
      <top/>
      <bottom>
        <color indexed="8"/>
      </bottom>
    </border>
  </borders>
  <cellStyleXfs count="65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39" fillId="0" borderId="0">
      <alignment vertical="center"/>
      <protection/>
    </xf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9" borderId="0" applyNumberFormat="0" applyBorder="0" applyAlignment="0" applyProtection="0"/>
    <xf numFmtId="0" fontId="49" fillId="0" borderId="5" applyNumberFormat="0" applyFill="0" applyAlignment="0" applyProtection="0"/>
    <xf numFmtId="0" fontId="46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43" fillId="0" borderId="0">
      <alignment vertical="center"/>
      <protection/>
    </xf>
  </cellStyleXfs>
  <cellXfs count="132">
    <xf numFmtId="0" fontId="0" fillId="0" borderId="0" xfId="0" applyNumberFormat="1" applyFont="1" applyFill="1" applyBorder="1" applyAlignment="1">
      <alignment/>
    </xf>
    <xf numFmtId="0" fontId="62" fillId="0" borderId="0" xfId="64" applyFont="1" applyAlignment="1">
      <alignment vertical="center"/>
      <protection/>
    </xf>
    <xf numFmtId="0" fontId="43" fillId="0" borderId="0" xfId="64" applyAlignment="1">
      <alignment vertical="center"/>
      <protection/>
    </xf>
    <xf numFmtId="0" fontId="62" fillId="0" borderId="0" xfId="64" applyFont="1" applyAlignment="1">
      <alignment horizontal="center" vertical="center"/>
      <protection/>
    </xf>
    <xf numFmtId="0" fontId="62" fillId="0" borderId="0" xfId="64" applyFont="1" applyFill="1" applyAlignment="1">
      <alignment vertical="center"/>
      <protection/>
    </xf>
    <xf numFmtId="0" fontId="62" fillId="0" borderId="0" xfId="64" applyFont="1">
      <alignment vertical="center"/>
      <protection/>
    </xf>
    <xf numFmtId="0" fontId="4" fillId="33" borderId="0" xfId="0" applyNumberFormat="1" applyFont="1" applyFill="1" applyBorder="1" applyAlignment="1">
      <alignment horizontal="left" vertical="top" wrapText="1"/>
    </xf>
    <xf numFmtId="0" fontId="63" fillId="0" borderId="0" xfId="27" applyFont="1" applyBorder="1" applyAlignment="1">
      <alignment horizontal="center" vertical="center" wrapText="1"/>
      <protection/>
    </xf>
    <xf numFmtId="0" fontId="64" fillId="0" borderId="0" xfId="27" applyFont="1" applyBorder="1" applyAlignment="1">
      <alignment horizontal="center" vertical="center"/>
      <protection/>
    </xf>
    <xf numFmtId="0" fontId="6" fillId="34" borderId="10" xfId="0" applyNumberFormat="1" applyFont="1" applyFill="1" applyBorder="1" applyAlignment="1">
      <alignment horizontal="left" vertical="center" wrapText="1"/>
    </xf>
    <xf numFmtId="0" fontId="4" fillId="34" borderId="0" xfId="0" applyNumberFormat="1" applyFont="1" applyFill="1" applyBorder="1" applyAlignment="1">
      <alignment horizontal="left" vertical="center" wrapText="1"/>
    </xf>
    <xf numFmtId="0" fontId="7" fillId="34" borderId="11" xfId="0" applyNumberFormat="1" applyFont="1" applyFill="1" applyBorder="1" applyAlignment="1">
      <alignment horizontal="center" vertical="center" textRotation="255" wrapText="1"/>
    </xf>
    <xf numFmtId="0" fontId="4" fillId="34" borderId="12" xfId="0" applyNumberFormat="1" applyFont="1" applyFill="1" applyBorder="1" applyAlignment="1">
      <alignment horizontal="center" vertical="center" wrapText="1"/>
    </xf>
    <xf numFmtId="0" fontId="7" fillId="34" borderId="13" xfId="0" applyNumberFormat="1" applyFont="1" applyFill="1" applyBorder="1" applyAlignment="1">
      <alignment horizontal="center" vertical="center" textRotation="255" wrapText="1"/>
    </xf>
    <xf numFmtId="0" fontId="4" fillId="34" borderId="12" xfId="0" applyNumberFormat="1" applyFont="1" applyFill="1" applyBorder="1" applyAlignment="1">
      <alignment horizontal="left" vertical="center" wrapText="1"/>
    </xf>
    <xf numFmtId="0" fontId="8" fillId="0" borderId="12" xfId="27" applyFont="1" applyBorder="1" applyAlignment="1">
      <alignment horizontal="center" vertical="center" wrapText="1"/>
      <protection/>
    </xf>
    <xf numFmtId="0" fontId="9" fillId="34" borderId="14" xfId="0" applyNumberFormat="1" applyFont="1" applyFill="1" applyBorder="1" applyAlignment="1">
      <alignment horizontal="center" vertical="center" wrapText="1"/>
    </xf>
    <xf numFmtId="0" fontId="9" fillId="34" borderId="15" xfId="0" applyNumberFormat="1" applyFont="1" applyFill="1" applyBorder="1" applyAlignment="1">
      <alignment horizontal="center" vertical="center" wrapText="1"/>
    </xf>
    <xf numFmtId="0" fontId="9" fillId="34" borderId="16" xfId="0" applyNumberFormat="1" applyFont="1" applyFill="1" applyBorder="1" applyAlignment="1">
      <alignment horizontal="center" vertical="center" wrapText="1"/>
    </xf>
    <xf numFmtId="0" fontId="9" fillId="34" borderId="17" xfId="0" applyNumberFormat="1" applyFont="1" applyFill="1" applyBorder="1" applyAlignment="1">
      <alignment horizontal="center" vertical="center" wrapText="1"/>
    </xf>
    <xf numFmtId="0" fontId="9" fillId="34" borderId="18" xfId="0" applyNumberFormat="1" applyFont="1" applyFill="1" applyBorder="1" applyAlignment="1">
      <alignment horizontal="center" vertical="center" wrapText="1"/>
    </xf>
    <xf numFmtId="176" fontId="10" fillId="0" borderId="12" xfId="27" applyNumberFormat="1" applyFont="1" applyBorder="1" applyAlignment="1">
      <alignment horizontal="center" vertical="center" wrapText="1"/>
      <protection/>
    </xf>
    <xf numFmtId="0" fontId="10" fillId="0" borderId="12" xfId="27" applyFont="1" applyBorder="1" applyAlignment="1">
      <alignment horizontal="center" vertical="center" wrapText="1"/>
      <protection/>
    </xf>
    <xf numFmtId="0" fontId="9" fillId="34" borderId="19" xfId="0" applyNumberFormat="1" applyFont="1" applyFill="1" applyBorder="1" applyAlignment="1">
      <alignment horizontal="center" vertical="center" wrapText="1"/>
    </xf>
    <xf numFmtId="0" fontId="9" fillId="34" borderId="20" xfId="0" applyNumberFormat="1" applyFont="1" applyFill="1" applyBorder="1" applyAlignment="1">
      <alignment horizontal="center" vertical="center" wrapText="1"/>
    </xf>
    <xf numFmtId="0" fontId="9" fillId="34" borderId="21" xfId="0" applyNumberFormat="1" applyFont="1" applyFill="1" applyBorder="1" applyAlignment="1">
      <alignment horizontal="center" vertical="center" wrapText="1"/>
    </xf>
    <xf numFmtId="0" fontId="7" fillId="34" borderId="22" xfId="0" applyNumberFormat="1" applyFont="1" applyFill="1" applyBorder="1" applyAlignment="1">
      <alignment horizontal="center" vertical="center" textRotation="255" wrapText="1"/>
    </xf>
    <xf numFmtId="0" fontId="7" fillId="34" borderId="23" xfId="0" applyNumberFormat="1" applyFont="1" applyFill="1" applyBorder="1" applyAlignment="1">
      <alignment horizontal="center" vertical="center" textRotation="255" wrapText="1"/>
    </xf>
    <xf numFmtId="0" fontId="4" fillId="34" borderId="14" xfId="0" applyNumberFormat="1" applyFont="1" applyFill="1" applyBorder="1" applyAlignment="1">
      <alignment horizontal="center" vertical="center" wrapText="1"/>
    </xf>
    <xf numFmtId="0" fontId="7" fillId="34" borderId="24" xfId="0" applyNumberFormat="1" applyFont="1" applyFill="1" applyBorder="1" applyAlignment="1">
      <alignment horizontal="center" vertical="center" textRotation="255" wrapText="1"/>
    </xf>
    <xf numFmtId="0" fontId="4" fillId="34" borderId="25" xfId="0" applyNumberFormat="1" applyFont="1" applyFill="1" applyBorder="1" applyAlignment="1">
      <alignment horizontal="center" vertical="center" wrapText="1"/>
    </xf>
    <xf numFmtId="0" fontId="4" fillId="34" borderId="26" xfId="0" applyNumberFormat="1" applyFont="1" applyFill="1" applyBorder="1" applyAlignment="1">
      <alignment horizontal="center" vertical="center" wrapText="1"/>
    </xf>
    <xf numFmtId="0" fontId="4" fillId="34" borderId="26" xfId="0" applyNumberFormat="1" applyFont="1" applyFill="1" applyBorder="1" applyAlignment="1">
      <alignment horizontal="center" vertical="center" wrapText="1"/>
    </xf>
    <xf numFmtId="0" fontId="4" fillId="34" borderId="27" xfId="0" applyNumberFormat="1" applyFont="1" applyFill="1" applyBorder="1" applyAlignment="1">
      <alignment horizontal="center" vertical="center" wrapText="1"/>
    </xf>
    <xf numFmtId="0" fontId="7" fillId="34" borderId="24" xfId="0" applyNumberFormat="1" applyFont="1" applyFill="1" applyBorder="1" applyAlignment="1">
      <alignment horizontal="center" vertical="center" textRotation="255" wrapText="1"/>
    </xf>
    <xf numFmtId="0" fontId="7" fillId="34" borderId="28" xfId="0" applyNumberFormat="1" applyFont="1" applyFill="1" applyBorder="1" applyAlignment="1">
      <alignment horizontal="center" vertical="center" textRotation="255" wrapText="1"/>
    </xf>
    <xf numFmtId="0" fontId="4" fillId="34" borderId="14" xfId="0" applyNumberFormat="1" applyFont="1" applyFill="1" applyBorder="1" applyAlignment="1" applyProtection="1">
      <alignment horizontal="center" vertical="center" wrapText="1"/>
      <protection/>
    </xf>
    <xf numFmtId="0" fontId="9" fillId="34" borderId="11" xfId="0" applyNumberFormat="1" applyFont="1" applyFill="1" applyBorder="1" applyAlignment="1">
      <alignment horizontal="center" vertical="center" textRotation="255" wrapText="1"/>
    </xf>
    <xf numFmtId="0" fontId="4" fillId="34" borderId="29" xfId="0" applyNumberFormat="1" applyFont="1" applyFill="1" applyBorder="1" applyAlignment="1">
      <alignment horizontal="center" vertical="center" wrapText="1"/>
    </xf>
    <xf numFmtId="0" fontId="4" fillId="34" borderId="30" xfId="0" applyNumberFormat="1" applyFont="1" applyFill="1" applyBorder="1" applyAlignment="1">
      <alignment horizontal="left" vertical="center" wrapText="1"/>
    </xf>
    <xf numFmtId="0" fontId="4" fillId="34" borderId="31" xfId="0" applyNumberFormat="1" applyFont="1" applyFill="1" applyBorder="1" applyAlignment="1">
      <alignment horizontal="left" vertical="center" wrapText="1"/>
    </xf>
    <xf numFmtId="0" fontId="9" fillId="34" borderId="22" xfId="0" applyNumberFormat="1" applyFont="1" applyFill="1" applyBorder="1" applyAlignment="1">
      <alignment horizontal="center" vertical="center" textRotation="255" wrapText="1"/>
    </xf>
    <xf numFmtId="0" fontId="65" fillId="0" borderId="0" xfId="64" applyFont="1" applyFill="1" applyAlignment="1">
      <alignment horizontal="left" vertical="center" wrapText="1"/>
      <protection/>
    </xf>
    <xf numFmtId="0" fontId="4" fillId="33" borderId="0" xfId="0" applyNumberFormat="1" applyFont="1" applyFill="1" applyBorder="1" applyAlignment="1">
      <alignment horizontal="center" vertical="center" wrapText="1"/>
    </xf>
    <xf numFmtId="0" fontId="9" fillId="34" borderId="12" xfId="0" applyNumberFormat="1" applyFont="1" applyFill="1" applyBorder="1" applyAlignment="1">
      <alignment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6" fillId="34" borderId="17" xfId="0" applyNumberFormat="1" applyFont="1" applyFill="1" applyBorder="1" applyAlignment="1">
      <alignment horizontal="left" vertical="center" wrapText="1"/>
    </xf>
    <xf numFmtId="0" fontId="4" fillId="34" borderId="32" xfId="0" applyNumberFormat="1" applyFont="1" applyFill="1" applyBorder="1" applyAlignment="1">
      <alignment horizontal="left" vertical="center" wrapText="1"/>
    </xf>
    <xf numFmtId="0" fontId="4" fillId="34" borderId="33" xfId="0" applyNumberFormat="1" applyFont="1" applyFill="1" applyBorder="1" applyAlignment="1">
      <alignment horizontal="left" vertical="center" wrapText="1"/>
    </xf>
    <xf numFmtId="0" fontId="4" fillId="34" borderId="0" xfId="0" applyNumberFormat="1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177" fontId="4" fillId="34" borderId="12" xfId="0" applyNumberFormat="1" applyFont="1" applyFill="1" applyBorder="1" applyAlignment="1">
      <alignment horizontal="right" vertical="center" wrapText="1"/>
    </xf>
    <xf numFmtId="177" fontId="4" fillId="34" borderId="12" xfId="0" applyNumberFormat="1" applyFont="1" applyFill="1" applyBorder="1" applyAlignment="1">
      <alignment horizontal="right" vertical="top" wrapText="1"/>
    </xf>
    <xf numFmtId="0" fontId="4" fillId="34" borderId="12" xfId="0" applyNumberFormat="1" applyFont="1" applyFill="1" applyBorder="1" applyAlignment="1">
      <alignment horizontal="left" vertical="top" wrapText="1"/>
    </xf>
    <xf numFmtId="0" fontId="4" fillId="34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center" vertical="center" wrapText="1"/>
    </xf>
    <xf numFmtId="0" fontId="14" fillId="0" borderId="29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>
      <alignment horizontal="left" vertical="center" wrapText="1"/>
    </xf>
    <xf numFmtId="177" fontId="4" fillId="0" borderId="29" xfId="0" applyNumberFormat="1" applyFont="1" applyFill="1" applyBorder="1" applyAlignment="1">
      <alignment horizontal="right" vertical="center" wrapText="1"/>
    </xf>
    <xf numFmtId="0" fontId="4" fillId="0" borderId="29" xfId="0" applyNumberFormat="1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77" fontId="4" fillId="0" borderId="37" xfId="0" applyNumberFormat="1" applyFont="1" applyFill="1" applyBorder="1" applyAlignment="1">
      <alignment horizontal="right" vertical="center" wrapText="1"/>
    </xf>
    <xf numFmtId="177" fontId="4" fillId="0" borderId="14" xfId="0" applyNumberFormat="1" applyFont="1" applyFill="1" applyBorder="1" applyAlignment="1">
      <alignment horizontal="right" vertical="center" wrapText="1"/>
    </xf>
    <xf numFmtId="0" fontId="4" fillId="0" borderId="29" xfId="0" applyNumberFormat="1" applyFont="1" applyFill="1" applyBorder="1" applyAlignment="1">
      <alignment horizontal="right" vertical="center" wrapText="1"/>
    </xf>
    <xf numFmtId="0" fontId="4" fillId="0" borderId="14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top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left" vertical="top" wrapText="1"/>
    </xf>
    <xf numFmtId="0" fontId="4" fillId="0" borderId="29" xfId="0" applyNumberFormat="1" applyFont="1" applyFill="1" applyBorder="1" applyAlignment="1">
      <alignment horizontal="left" vertical="top" wrapText="1"/>
    </xf>
    <xf numFmtId="177" fontId="4" fillId="0" borderId="29" xfId="0" applyNumberFormat="1" applyFont="1" applyFill="1" applyBorder="1" applyAlignment="1">
      <alignment horizontal="right" vertical="top" wrapText="1"/>
    </xf>
    <xf numFmtId="0" fontId="4" fillId="0" borderId="29" xfId="0" applyNumberFormat="1" applyFont="1" applyFill="1" applyBorder="1" applyAlignment="1">
      <alignment horizontal="right" vertical="top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178" fontId="4" fillId="0" borderId="29" xfId="0" applyNumberFormat="1" applyFont="1" applyFill="1" applyBorder="1" applyAlignment="1">
      <alignment horizontal="right" vertical="center" wrapText="1"/>
    </xf>
    <xf numFmtId="0" fontId="6" fillId="0" borderId="29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left" vertical="center" wrapText="1"/>
    </xf>
    <xf numFmtId="179" fontId="4" fillId="0" borderId="12" xfId="0" applyNumberFormat="1" applyFont="1" applyFill="1" applyBorder="1" applyAlignment="1">
      <alignment horizontal="right" vertical="center" wrapText="1"/>
    </xf>
    <xf numFmtId="179" fontId="4" fillId="0" borderId="29" xfId="0" applyNumberFormat="1" applyFont="1" applyFill="1" applyBorder="1" applyAlignment="1">
      <alignment horizontal="righ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vertical="center" wrapText="1"/>
    </xf>
    <xf numFmtId="0" fontId="4" fillId="0" borderId="37" xfId="0" applyNumberFormat="1" applyFont="1" applyFill="1" applyBorder="1" applyAlignment="1">
      <alignment horizontal="left" vertical="center" wrapText="1"/>
    </xf>
    <xf numFmtId="179" fontId="4" fillId="0" borderId="14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179" fontId="4" fillId="0" borderId="40" xfId="0" applyNumberFormat="1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vertical="center"/>
    </xf>
    <xf numFmtId="179" fontId="4" fillId="0" borderId="12" xfId="0" applyNumberFormat="1" applyFont="1" applyFill="1" applyBorder="1" applyAlignment="1">
      <alignment horizontal="left" vertical="center" wrapText="1"/>
    </xf>
    <xf numFmtId="0" fontId="66" fillId="33" borderId="0" xfId="0" applyNumberFormat="1" applyFont="1" applyFill="1" applyBorder="1" applyAlignment="1">
      <alignment/>
    </xf>
    <xf numFmtId="0" fontId="67" fillId="33" borderId="0" xfId="0" applyNumberFormat="1" applyFont="1" applyFill="1" applyBorder="1" applyAlignment="1">
      <alignment horizontal="left" vertical="top" wrapText="1"/>
    </xf>
    <xf numFmtId="0" fontId="68" fillId="33" borderId="0" xfId="0" applyNumberFormat="1" applyFont="1" applyFill="1" applyBorder="1" applyAlignment="1">
      <alignment horizontal="left" vertical="top" wrapText="1"/>
    </xf>
    <xf numFmtId="0" fontId="69" fillId="33" borderId="0" xfId="0" applyNumberFormat="1" applyFont="1" applyFill="1" applyBorder="1" applyAlignment="1">
      <alignment horizontal="right" vertical="center" wrapText="1"/>
    </xf>
    <xf numFmtId="0" fontId="70" fillId="33" borderId="0" xfId="0" applyNumberFormat="1" applyFont="1" applyFill="1" applyBorder="1" applyAlignment="1">
      <alignment horizontal="left" vertical="center" wrapText="1"/>
    </xf>
    <xf numFmtId="0" fontId="67" fillId="33" borderId="0" xfId="0" applyNumberFormat="1" applyFont="1" applyFill="1" applyBorder="1" applyAlignment="1">
      <alignment horizontal="right" vertical="top" wrapText="1"/>
    </xf>
    <xf numFmtId="0" fontId="71" fillId="33" borderId="17" xfId="0" applyFont="1" applyFill="1" applyBorder="1" applyAlignment="1">
      <alignment horizontal="center" vertical="center" wrapText="1"/>
    </xf>
    <xf numFmtId="0" fontId="71" fillId="33" borderId="32" xfId="0" applyFont="1" applyFill="1" applyBorder="1" applyAlignment="1">
      <alignment horizontal="center" vertical="center" wrapText="1"/>
    </xf>
    <xf numFmtId="0" fontId="72" fillId="33" borderId="38" xfId="0" applyFont="1" applyFill="1" applyBorder="1" applyAlignment="1">
      <alignment horizontal="center" vertical="center" wrapText="1"/>
    </xf>
    <xf numFmtId="0" fontId="71" fillId="33" borderId="38" xfId="0" applyFont="1" applyFill="1" applyBorder="1" applyAlignment="1">
      <alignment horizontal="center" vertical="center" wrapText="1"/>
    </xf>
    <xf numFmtId="0" fontId="72" fillId="33" borderId="14" xfId="0" applyNumberFormat="1" applyFont="1" applyFill="1" applyBorder="1" applyAlignment="1">
      <alignment horizontal="center" vertical="center" wrapText="1"/>
    </xf>
    <xf numFmtId="0" fontId="72" fillId="33" borderId="29" xfId="0" applyNumberFormat="1" applyFont="1" applyFill="1" applyBorder="1" applyAlignment="1">
      <alignment horizontal="center" vertical="center" wrapText="1"/>
    </xf>
    <xf numFmtId="0" fontId="68" fillId="33" borderId="14" xfId="0" applyNumberFormat="1" applyFont="1" applyFill="1" applyBorder="1" applyAlignment="1">
      <alignment horizontal="left" vertical="top" wrapText="1"/>
    </xf>
    <xf numFmtId="177" fontId="68" fillId="33" borderId="29" xfId="0" applyNumberFormat="1" applyFont="1" applyFill="1" applyBorder="1" applyAlignment="1">
      <alignment horizontal="right" vertical="top" wrapText="1"/>
    </xf>
    <xf numFmtId="0" fontId="67" fillId="33" borderId="29" xfId="0" applyNumberFormat="1" applyFont="1" applyFill="1" applyBorder="1" applyAlignment="1">
      <alignment horizontal="left" vertical="top" wrapText="1"/>
    </xf>
    <xf numFmtId="0" fontId="67" fillId="33" borderId="14" xfId="0" applyNumberFormat="1" applyFont="1" applyFill="1" applyBorder="1" applyAlignment="1">
      <alignment horizontal="left" vertical="top" wrapText="1"/>
    </xf>
    <xf numFmtId="0" fontId="68" fillId="33" borderId="29" xfId="0" applyNumberFormat="1" applyFont="1" applyFill="1" applyBorder="1" applyAlignment="1">
      <alignment horizontal="right" vertical="top" wrapText="1"/>
    </xf>
    <xf numFmtId="0" fontId="68" fillId="33" borderId="29" xfId="0" applyNumberFormat="1" applyFont="1" applyFill="1" applyBorder="1" applyAlignment="1">
      <alignment horizontal="left" vertical="top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23">
      <selection activeCell="A38" sqref="A38:B38"/>
    </sheetView>
  </sheetViews>
  <sheetFormatPr defaultColWidth="9.140625" defaultRowHeight="12.75"/>
  <cols>
    <col min="1" max="1" width="22.8515625" style="114" bestFit="1" customWidth="1"/>
    <col min="2" max="2" width="19.00390625" style="114" bestFit="1" customWidth="1"/>
    <col min="3" max="3" width="25.7109375" style="114" bestFit="1" customWidth="1"/>
    <col min="4" max="7" width="16.00390625" style="114" bestFit="1" customWidth="1"/>
    <col min="8" max="16384" width="9.140625" style="114" customWidth="1"/>
  </cols>
  <sheetData>
    <row r="1" spans="1:7" ht="17.25" customHeight="1">
      <c r="A1" s="115" t="s">
        <v>0</v>
      </c>
      <c r="B1" s="116" t="s">
        <v>1</v>
      </c>
      <c r="C1" s="116" t="s">
        <v>1</v>
      </c>
      <c r="D1" s="116" t="s">
        <v>1</v>
      </c>
      <c r="E1" s="116" t="s">
        <v>1</v>
      </c>
      <c r="F1" s="116" t="s">
        <v>1</v>
      </c>
      <c r="G1" s="116" t="s">
        <v>1</v>
      </c>
    </row>
    <row r="2" spans="1:7" ht="33" customHeight="1">
      <c r="A2" s="117" t="s">
        <v>2</v>
      </c>
      <c r="B2" s="117" t="s">
        <v>2</v>
      </c>
      <c r="C2" s="117" t="s">
        <v>2</v>
      </c>
      <c r="D2" s="118" t="s">
        <v>3</v>
      </c>
      <c r="E2" s="118" t="s">
        <v>4</v>
      </c>
      <c r="F2" s="118" t="s">
        <v>4</v>
      </c>
      <c r="G2" s="118" t="s">
        <v>4</v>
      </c>
    </row>
    <row r="3" spans="1:7" ht="17.25" customHeight="1">
      <c r="A3" s="116" t="s">
        <v>1</v>
      </c>
      <c r="B3" s="116" t="s">
        <v>1</v>
      </c>
      <c r="C3" s="116" t="s">
        <v>1</v>
      </c>
      <c r="D3" s="116" t="s">
        <v>1</v>
      </c>
      <c r="E3" s="116" t="s">
        <v>1</v>
      </c>
      <c r="F3" s="116" t="s">
        <v>1</v>
      </c>
      <c r="G3" s="119" t="s">
        <v>5</v>
      </c>
    </row>
    <row r="4" spans="1:7" ht="24.75" customHeight="1">
      <c r="A4" s="120" t="s">
        <v>6</v>
      </c>
      <c r="B4" s="121"/>
      <c r="C4" s="122" t="s">
        <v>7</v>
      </c>
      <c r="D4" s="123"/>
      <c r="E4" s="123"/>
      <c r="F4" s="123"/>
      <c r="G4" s="121"/>
    </row>
    <row r="5" spans="1:7" ht="36.75" customHeight="1">
      <c r="A5" s="124" t="s">
        <v>8</v>
      </c>
      <c r="B5" s="125" t="s">
        <v>9</v>
      </c>
      <c r="C5" s="125" t="s">
        <v>8</v>
      </c>
      <c r="D5" s="125" t="s">
        <v>10</v>
      </c>
      <c r="E5" s="125" t="s">
        <v>11</v>
      </c>
      <c r="F5" s="125" t="s">
        <v>12</v>
      </c>
      <c r="G5" s="125" t="s">
        <v>13</v>
      </c>
    </row>
    <row r="6" spans="1:7" ht="15" customHeight="1">
      <c r="A6" s="126" t="s">
        <v>14</v>
      </c>
      <c r="B6" s="127">
        <v>4720.21</v>
      </c>
      <c r="C6" s="128" t="s">
        <v>15</v>
      </c>
      <c r="D6" s="127">
        <v>5064.78</v>
      </c>
      <c r="E6" s="127">
        <v>5046.67</v>
      </c>
      <c r="F6" s="127">
        <v>18.11</v>
      </c>
      <c r="G6" s="127"/>
    </row>
    <row r="7" spans="1:7" ht="15" customHeight="1">
      <c r="A7" s="129" t="s">
        <v>16</v>
      </c>
      <c r="B7" s="127">
        <v>4720.21</v>
      </c>
      <c r="C7" s="128" t="s">
        <v>17</v>
      </c>
      <c r="D7" s="127">
        <v>3000.52</v>
      </c>
      <c r="E7" s="127">
        <v>3000.52</v>
      </c>
      <c r="F7" s="127"/>
      <c r="G7" s="127"/>
    </row>
    <row r="8" spans="1:7" ht="15" customHeight="1">
      <c r="A8" s="129" t="s">
        <v>18</v>
      </c>
      <c r="B8" s="127">
        <v>0</v>
      </c>
      <c r="C8" s="128" t="s">
        <v>19</v>
      </c>
      <c r="D8" s="130" t="s">
        <v>1</v>
      </c>
      <c r="E8" s="130" t="s">
        <v>1</v>
      </c>
      <c r="F8" s="130" t="s">
        <v>1</v>
      </c>
      <c r="G8" s="130" t="s">
        <v>1</v>
      </c>
    </row>
    <row r="9" spans="1:7" ht="15" customHeight="1">
      <c r="A9" s="129" t="s">
        <v>20</v>
      </c>
      <c r="B9" s="127">
        <v>0</v>
      </c>
      <c r="C9" s="128" t="s">
        <v>21</v>
      </c>
      <c r="D9" s="130" t="s">
        <v>1</v>
      </c>
      <c r="E9" s="130" t="s">
        <v>1</v>
      </c>
      <c r="F9" s="130" t="s">
        <v>1</v>
      </c>
      <c r="G9" s="130" t="s">
        <v>1</v>
      </c>
    </row>
    <row r="10" spans="1:7" ht="15" customHeight="1">
      <c r="A10" s="126" t="s">
        <v>1</v>
      </c>
      <c r="B10" s="130" t="s">
        <v>1</v>
      </c>
      <c r="C10" s="128" t="s">
        <v>22</v>
      </c>
      <c r="D10" s="127">
        <v>569.9</v>
      </c>
      <c r="E10" s="127">
        <v>569.9</v>
      </c>
      <c r="F10" s="127"/>
      <c r="G10" s="127"/>
    </row>
    <row r="11" spans="1:7" ht="15" customHeight="1">
      <c r="A11" s="129" t="s">
        <v>23</v>
      </c>
      <c r="B11" s="127">
        <v>344.57</v>
      </c>
      <c r="C11" s="128" t="s">
        <v>24</v>
      </c>
      <c r="D11" s="130" t="s">
        <v>1</v>
      </c>
      <c r="E11" s="130" t="s">
        <v>1</v>
      </c>
      <c r="F11" s="130"/>
      <c r="G11" s="130"/>
    </row>
    <row r="12" spans="1:7" ht="15" customHeight="1">
      <c r="A12" s="129" t="s">
        <v>16</v>
      </c>
      <c r="B12" s="127">
        <v>326.47</v>
      </c>
      <c r="C12" s="128" t="s">
        <v>25</v>
      </c>
      <c r="D12" s="127">
        <v>7.2</v>
      </c>
      <c r="E12" s="127">
        <v>7.2</v>
      </c>
      <c r="F12" s="127"/>
      <c r="G12" s="127"/>
    </row>
    <row r="13" spans="1:7" ht="15" customHeight="1">
      <c r="A13" s="129" t="s">
        <v>18</v>
      </c>
      <c r="B13" s="127">
        <v>18.11</v>
      </c>
      <c r="C13" s="128" t="s">
        <v>26</v>
      </c>
      <c r="D13" s="127">
        <v>4.75</v>
      </c>
      <c r="E13" s="127">
        <v>4.75</v>
      </c>
      <c r="F13" s="127"/>
      <c r="G13" s="127"/>
    </row>
    <row r="14" spans="1:7" ht="15" customHeight="1">
      <c r="A14" s="129" t="s">
        <v>20</v>
      </c>
      <c r="B14" s="127">
        <v>0</v>
      </c>
      <c r="C14" s="128" t="s">
        <v>27</v>
      </c>
      <c r="D14" s="127">
        <v>262.09</v>
      </c>
      <c r="E14" s="127">
        <v>262.09</v>
      </c>
      <c r="F14" s="127"/>
      <c r="G14" s="127"/>
    </row>
    <row r="15" spans="1:7" ht="15" customHeight="1">
      <c r="A15" s="126" t="s">
        <v>1</v>
      </c>
      <c r="B15" s="130" t="s">
        <v>1</v>
      </c>
      <c r="C15" s="128" t="s">
        <v>28</v>
      </c>
      <c r="D15" s="130" t="s">
        <v>1</v>
      </c>
      <c r="E15" s="130" t="s">
        <v>1</v>
      </c>
      <c r="F15" s="130"/>
      <c r="G15" s="130"/>
    </row>
    <row r="16" spans="1:7" ht="15" customHeight="1">
      <c r="A16" s="126" t="s">
        <v>1</v>
      </c>
      <c r="B16" s="130" t="s">
        <v>1</v>
      </c>
      <c r="C16" s="128" t="s">
        <v>29</v>
      </c>
      <c r="D16" s="127">
        <v>75.51</v>
      </c>
      <c r="E16" s="127">
        <v>75.51</v>
      </c>
      <c r="F16" s="127"/>
      <c r="G16" s="127"/>
    </row>
    <row r="17" spans="1:7" ht="15" customHeight="1">
      <c r="A17" s="126" t="s">
        <v>1</v>
      </c>
      <c r="B17" s="130" t="s">
        <v>1</v>
      </c>
      <c r="C17" s="128" t="s">
        <v>30</v>
      </c>
      <c r="D17" s="130" t="s">
        <v>1</v>
      </c>
      <c r="E17" s="130" t="s">
        <v>1</v>
      </c>
      <c r="F17" s="130"/>
      <c r="G17" s="130"/>
    </row>
    <row r="18" spans="1:7" ht="15" customHeight="1">
      <c r="A18" s="126" t="s">
        <v>1</v>
      </c>
      <c r="B18" s="130" t="s">
        <v>1</v>
      </c>
      <c r="C18" s="128" t="s">
        <v>31</v>
      </c>
      <c r="D18" s="127">
        <v>974.42</v>
      </c>
      <c r="E18" s="127">
        <v>974.42</v>
      </c>
      <c r="F18" s="127"/>
      <c r="G18" s="127"/>
    </row>
    <row r="19" spans="1:7" ht="15" customHeight="1">
      <c r="A19" s="126" t="s">
        <v>1</v>
      </c>
      <c r="B19" s="130" t="s">
        <v>1</v>
      </c>
      <c r="C19" s="128" t="s">
        <v>32</v>
      </c>
      <c r="D19" s="130" t="s">
        <v>1</v>
      </c>
      <c r="E19" s="130" t="s">
        <v>1</v>
      </c>
      <c r="F19" s="130" t="s">
        <v>1</v>
      </c>
      <c r="G19" s="130" t="s">
        <v>1</v>
      </c>
    </row>
    <row r="20" spans="1:7" ht="15" customHeight="1">
      <c r="A20" s="126" t="s">
        <v>1</v>
      </c>
      <c r="B20" s="130" t="s">
        <v>1</v>
      </c>
      <c r="C20" s="128" t="s">
        <v>33</v>
      </c>
      <c r="D20" s="130" t="s">
        <v>1</v>
      </c>
      <c r="E20" s="130" t="s">
        <v>1</v>
      </c>
      <c r="F20" s="130" t="s">
        <v>1</v>
      </c>
      <c r="G20" s="130" t="s">
        <v>1</v>
      </c>
    </row>
    <row r="21" spans="1:7" ht="15" customHeight="1">
      <c r="A21" s="126" t="s">
        <v>1</v>
      </c>
      <c r="B21" s="130" t="s">
        <v>1</v>
      </c>
      <c r="C21" s="128" t="s">
        <v>34</v>
      </c>
      <c r="D21" s="130" t="s">
        <v>1</v>
      </c>
      <c r="E21" s="130" t="s">
        <v>1</v>
      </c>
      <c r="F21" s="130" t="s">
        <v>1</v>
      </c>
      <c r="G21" s="130" t="s">
        <v>1</v>
      </c>
    </row>
    <row r="22" spans="1:7" ht="15" customHeight="1">
      <c r="A22" s="126" t="s">
        <v>1</v>
      </c>
      <c r="B22" s="130" t="s">
        <v>1</v>
      </c>
      <c r="C22" s="128" t="s">
        <v>35</v>
      </c>
      <c r="D22" s="130" t="s">
        <v>1</v>
      </c>
      <c r="E22" s="130" t="s">
        <v>1</v>
      </c>
      <c r="F22" s="130" t="s">
        <v>1</v>
      </c>
      <c r="G22" s="130" t="s">
        <v>1</v>
      </c>
    </row>
    <row r="23" spans="1:7" ht="15" customHeight="1">
      <c r="A23" s="126" t="s">
        <v>1</v>
      </c>
      <c r="B23" s="130" t="s">
        <v>1</v>
      </c>
      <c r="C23" s="128" t="s">
        <v>36</v>
      </c>
      <c r="D23" s="130" t="s">
        <v>1</v>
      </c>
      <c r="E23" s="130" t="s">
        <v>1</v>
      </c>
      <c r="F23" s="130" t="s">
        <v>1</v>
      </c>
      <c r="G23" s="130" t="s">
        <v>1</v>
      </c>
    </row>
    <row r="24" spans="1:7" ht="15" customHeight="1">
      <c r="A24" s="126" t="s">
        <v>1</v>
      </c>
      <c r="B24" s="130" t="s">
        <v>1</v>
      </c>
      <c r="C24" s="128" t="s">
        <v>37</v>
      </c>
      <c r="D24" s="130" t="s">
        <v>1</v>
      </c>
      <c r="E24" s="130" t="s">
        <v>1</v>
      </c>
      <c r="F24" s="130" t="s">
        <v>1</v>
      </c>
      <c r="G24" s="130" t="s">
        <v>1</v>
      </c>
    </row>
    <row r="25" spans="1:7" ht="15" customHeight="1">
      <c r="A25" s="126" t="s">
        <v>1</v>
      </c>
      <c r="B25" s="130" t="s">
        <v>1</v>
      </c>
      <c r="C25" s="128" t="s">
        <v>38</v>
      </c>
      <c r="D25" s="130" t="s">
        <v>1</v>
      </c>
      <c r="E25" s="130" t="s">
        <v>1</v>
      </c>
      <c r="F25" s="130" t="s">
        <v>1</v>
      </c>
      <c r="G25" s="130" t="s">
        <v>1</v>
      </c>
    </row>
    <row r="26" spans="1:7" ht="15" customHeight="1">
      <c r="A26" s="126" t="s">
        <v>1</v>
      </c>
      <c r="B26" s="130" t="s">
        <v>1</v>
      </c>
      <c r="C26" s="128" t="s">
        <v>39</v>
      </c>
      <c r="D26" s="127">
        <v>86.86</v>
      </c>
      <c r="E26" s="127">
        <v>86.86</v>
      </c>
      <c r="F26" s="127"/>
      <c r="G26" s="127"/>
    </row>
    <row r="27" spans="1:7" ht="15" customHeight="1">
      <c r="A27" s="126" t="s">
        <v>1</v>
      </c>
      <c r="B27" s="130" t="s">
        <v>1</v>
      </c>
      <c r="C27" s="128" t="s">
        <v>40</v>
      </c>
      <c r="D27" s="130" t="s">
        <v>1</v>
      </c>
      <c r="E27" s="130" t="s">
        <v>1</v>
      </c>
      <c r="F27" s="130" t="s">
        <v>1</v>
      </c>
      <c r="G27" s="130" t="s">
        <v>1</v>
      </c>
    </row>
    <row r="28" spans="1:7" ht="15" customHeight="1">
      <c r="A28" s="126" t="s">
        <v>1</v>
      </c>
      <c r="B28" s="130" t="s">
        <v>1</v>
      </c>
      <c r="C28" s="128" t="s">
        <v>41</v>
      </c>
      <c r="D28" s="130" t="s">
        <v>1</v>
      </c>
      <c r="E28" s="130" t="s">
        <v>1</v>
      </c>
      <c r="F28" s="130" t="s">
        <v>1</v>
      </c>
      <c r="G28" s="130" t="s">
        <v>1</v>
      </c>
    </row>
    <row r="29" spans="1:7" ht="15" customHeight="1">
      <c r="A29" s="126" t="s">
        <v>1</v>
      </c>
      <c r="B29" s="130" t="s">
        <v>1</v>
      </c>
      <c r="C29" s="128" t="s">
        <v>42</v>
      </c>
      <c r="D29" s="127">
        <v>65.42</v>
      </c>
      <c r="E29" s="127">
        <v>65.42</v>
      </c>
      <c r="F29" s="127"/>
      <c r="G29" s="127"/>
    </row>
    <row r="30" spans="1:7" ht="15" customHeight="1">
      <c r="A30" s="126" t="s">
        <v>1</v>
      </c>
      <c r="B30" s="130" t="s">
        <v>1</v>
      </c>
      <c r="C30" s="128" t="s">
        <v>43</v>
      </c>
      <c r="D30" s="130" t="s">
        <v>1</v>
      </c>
      <c r="E30" s="130" t="s">
        <v>1</v>
      </c>
      <c r="F30" s="130" t="s">
        <v>1</v>
      </c>
      <c r="G30" s="130" t="s">
        <v>1</v>
      </c>
    </row>
    <row r="31" spans="1:7" ht="15" customHeight="1">
      <c r="A31" s="126" t="s">
        <v>1</v>
      </c>
      <c r="B31" s="130" t="s">
        <v>1</v>
      </c>
      <c r="C31" s="128" t="s">
        <v>44</v>
      </c>
      <c r="D31" s="130" t="s">
        <v>1</v>
      </c>
      <c r="E31" s="130" t="s">
        <v>1</v>
      </c>
      <c r="F31" s="130" t="s">
        <v>1</v>
      </c>
      <c r="G31" s="130" t="s">
        <v>1</v>
      </c>
    </row>
    <row r="32" spans="1:7" ht="15" customHeight="1">
      <c r="A32" s="126" t="s">
        <v>1</v>
      </c>
      <c r="B32" s="130" t="s">
        <v>1</v>
      </c>
      <c r="C32" s="128" t="s">
        <v>45</v>
      </c>
      <c r="D32" s="130" t="s">
        <v>1</v>
      </c>
      <c r="E32" s="130" t="s">
        <v>1</v>
      </c>
      <c r="F32" s="130" t="s">
        <v>1</v>
      </c>
      <c r="G32" s="130" t="s">
        <v>1</v>
      </c>
    </row>
    <row r="33" spans="1:7" ht="15" customHeight="1">
      <c r="A33" s="126" t="s">
        <v>1</v>
      </c>
      <c r="B33" s="130" t="s">
        <v>1</v>
      </c>
      <c r="C33" s="128" t="s">
        <v>46</v>
      </c>
      <c r="D33" s="130" t="s">
        <v>1</v>
      </c>
      <c r="E33" s="130" t="s">
        <v>1</v>
      </c>
      <c r="F33" s="130" t="s">
        <v>1</v>
      </c>
      <c r="G33" s="130" t="s">
        <v>1</v>
      </c>
    </row>
    <row r="34" spans="1:7" ht="15" customHeight="1">
      <c r="A34" s="126" t="s">
        <v>1</v>
      </c>
      <c r="B34" s="130" t="s">
        <v>1</v>
      </c>
      <c r="C34" s="128" t="s">
        <v>47</v>
      </c>
      <c r="D34" s="130" t="s">
        <v>1</v>
      </c>
      <c r="E34" s="130" t="s">
        <v>1</v>
      </c>
      <c r="F34" s="130" t="s">
        <v>1</v>
      </c>
      <c r="G34" s="130" t="s">
        <v>1</v>
      </c>
    </row>
    <row r="35" spans="1:7" ht="15" customHeight="1">
      <c r="A35" s="126" t="s">
        <v>1</v>
      </c>
      <c r="B35" s="130" t="s">
        <v>1</v>
      </c>
      <c r="C35" s="128" t="s">
        <v>48</v>
      </c>
      <c r="D35" s="130" t="s">
        <v>1</v>
      </c>
      <c r="E35" s="130" t="s">
        <v>1</v>
      </c>
      <c r="F35" s="130" t="s">
        <v>1</v>
      </c>
      <c r="G35" s="130" t="s">
        <v>1</v>
      </c>
    </row>
    <row r="36" spans="1:7" ht="15" customHeight="1">
      <c r="A36" s="126" t="s">
        <v>1</v>
      </c>
      <c r="B36" s="130" t="s">
        <v>1</v>
      </c>
      <c r="C36" s="128" t="s">
        <v>49</v>
      </c>
      <c r="D36" s="127">
        <v>18.11</v>
      </c>
      <c r="E36" s="127"/>
      <c r="F36" s="127">
        <v>18.11</v>
      </c>
      <c r="G36" s="127"/>
    </row>
    <row r="37" spans="1:7" ht="15" customHeight="1">
      <c r="A37" s="126" t="s">
        <v>50</v>
      </c>
      <c r="B37" s="127">
        <v>5064.78</v>
      </c>
      <c r="C37" s="128" t="s">
        <v>51</v>
      </c>
      <c r="D37" s="127"/>
      <c r="E37" s="127"/>
      <c r="F37" s="127"/>
      <c r="G37" s="127"/>
    </row>
    <row r="38" spans="1:7" ht="15" customHeight="1">
      <c r="A38" s="126"/>
      <c r="B38" s="127"/>
      <c r="C38" s="131" t="s">
        <v>52</v>
      </c>
      <c r="D38" s="127">
        <v>5064.78</v>
      </c>
      <c r="E38" s="127">
        <v>5046.68</v>
      </c>
      <c r="F38" s="127">
        <v>18.11</v>
      </c>
      <c r="G38" s="127"/>
    </row>
    <row r="39" spans="1:7" ht="15" customHeight="1">
      <c r="A39" s="116" t="s">
        <v>1</v>
      </c>
      <c r="B39" s="116" t="s">
        <v>1</v>
      </c>
      <c r="C39" s="116" t="s">
        <v>1</v>
      </c>
      <c r="D39" s="116" t="s">
        <v>1</v>
      </c>
      <c r="E39" s="116" t="s">
        <v>1</v>
      </c>
      <c r="F39" s="116" t="s">
        <v>1</v>
      </c>
      <c r="G39" s="116" t="s">
        <v>1</v>
      </c>
    </row>
  </sheetData>
  <sheetProtection/>
  <mergeCells count="5">
    <mergeCell ref="A2:C2"/>
    <mergeCell ref="D2:G2"/>
    <mergeCell ref="A3:F3"/>
    <mergeCell ref="A4:B4"/>
    <mergeCell ref="C4:G4"/>
  </mergeCells>
  <printOptions/>
  <pageMargins left="1.220472440944882" right="1.220472440944882" top="0.9842519685039371" bottom="0.9842519685039371" header="0.5118110236220472" footer="0.5118110236220472"/>
  <pageSetup fitToHeight="0" fitToWidth="0" horizontalDpi="300" verticalDpi="300" orientation="landscape" pageOrder="overThenDown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L5" sqref="L5"/>
    </sheetView>
  </sheetViews>
  <sheetFormatPr defaultColWidth="9.140625" defaultRowHeight="12.75"/>
  <cols>
    <col min="1" max="1" width="5.28125" style="5" customWidth="1"/>
    <col min="2" max="2" width="20.7109375" style="5" customWidth="1"/>
    <col min="3" max="3" width="30.140625" style="5" customWidth="1"/>
    <col min="4" max="4" width="10.7109375" style="5" customWidth="1"/>
    <col min="5" max="5" width="13.28125" style="5" customWidth="1"/>
    <col min="6" max="6" width="11.421875" style="3" customWidth="1"/>
    <col min="7" max="7" width="10.7109375" style="5" customWidth="1"/>
    <col min="8" max="8" width="11.00390625" style="5" customWidth="1"/>
    <col min="9" max="9" width="10.140625" style="5" customWidth="1"/>
    <col min="10" max="10" width="13.140625" style="5" customWidth="1"/>
    <col min="11" max="16384" width="8.8515625" style="5" bestFit="1" customWidth="1"/>
  </cols>
  <sheetData>
    <row r="1" spans="1:2" ht="15" customHeight="1">
      <c r="A1" s="6" t="s">
        <v>344</v>
      </c>
      <c r="B1" s="6"/>
    </row>
    <row r="2" spans="1:10" ht="35.25" customHeight="1">
      <c r="A2" s="7" t="s">
        <v>345</v>
      </c>
      <c r="B2" s="8"/>
      <c r="C2" s="8"/>
      <c r="D2" s="8"/>
      <c r="E2" s="8"/>
      <c r="F2" s="8"/>
      <c r="G2" s="8"/>
      <c r="H2" s="8"/>
      <c r="I2" s="8"/>
      <c r="J2" s="8"/>
    </row>
    <row r="3" spans="1:10" ht="26.25" customHeight="1">
      <c r="A3" s="9" t="s">
        <v>346</v>
      </c>
      <c r="B3" s="10"/>
      <c r="C3" s="10"/>
      <c r="D3" s="10"/>
      <c r="E3" s="10"/>
      <c r="F3" s="10"/>
      <c r="G3" s="10"/>
      <c r="H3" s="10"/>
      <c r="I3" s="43" t="s">
        <v>5</v>
      </c>
      <c r="J3" s="43"/>
    </row>
    <row r="4" spans="1:10" ht="50.25" customHeight="1">
      <c r="A4" s="11" t="s">
        <v>347</v>
      </c>
      <c r="B4" s="12" t="s">
        <v>348</v>
      </c>
      <c r="C4" s="12" t="s">
        <v>2</v>
      </c>
      <c r="D4" s="12"/>
      <c r="E4" s="12"/>
      <c r="F4" s="12" t="s">
        <v>349</v>
      </c>
      <c r="G4" s="12" t="s">
        <v>350</v>
      </c>
      <c r="H4" s="12" t="s">
        <v>351</v>
      </c>
      <c r="I4" s="12">
        <v>63861606</v>
      </c>
      <c r="J4" s="12"/>
    </row>
    <row r="5" spans="1:10" ht="50.25" customHeight="1">
      <c r="A5" s="13"/>
      <c r="B5" s="12" t="s">
        <v>352</v>
      </c>
      <c r="C5" s="14" t="s">
        <v>353</v>
      </c>
      <c r="D5" s="14"/>
      <c r="E5" s="14"/>
      <c r="F5" s="14"/>
      <c r="G5" s="14"/>
      <c r="H5" s="14"/>
      <c r="I5" s="14"/>
      <c r="J5" s="14"/>
    </row>
    <row r="6" spans="1:10" ht="72.75" customHeight="1">
      <c r="A6" s="13"/>
      <c r="B6" s="12" t="s">
        <v>354</v>
      </c>
      <c r="C6" s="14" t="s">
        <v>355</v>
      </c>
      <c r="D6" s="14"/>
      <c r="E6" s="14"/>
      <c r="F6" s="14"/>
      <c r="G6" s="14"/>
      <c r="H6" s="14"/>
      <c r="I6" s="14"/>
      <c r="J6" s="14"/>
    </row>
    <row r="7" spans="1:10" ht="18" customHeight="1">
      <c r="A7" s="13"/>
      <c r="B7" s="15" t="s">
        <v>356</v>
      </c>
      <c r="C7" s="16" t="s">
        <v>357</v>
      </c>
      <c r="D7" s="17" t="s">
        <v>358</v>
      </c>
      <c r="E7" s="18"/>
      <c r="F7" s="19" t="s">
        <v>359</v>
      </c>
      <c r="G7" s="20"/>
      <c r="H7" s="19" t="s">
        <v>360</v>
      </c>
      <c r="I7" s="20"/>
      <c r="J7" s="44" t="s">
        <v>361</v>
      </c>
    </row>
    <row r="8" spans="1:10" ht="21.75" customHeight="1">
      <c r="A8" s="13"/>
      <c r="B8" s="15"/>
      <c r="C8" s="16">
        <v>5064.78</v>
      </c>
      <c r="D8" s="19">
        <v>5046.67</v>
      </c>
      <c r="E8" s="20"/>
      <c r="F8" s="21">
        <v>18.11</v>
      </c>
      <c r="G8" s="21"/>
      <c r="H8" s="22"/>
      <c r="I8" s="22"/>
      <c r="J8" s="22"/>
    </row>
    <row r="9" spans="1:10" ht="33" customHeight="1">
      <c r="A9" s="13"/>
      <c r="B9" s="15"/>
      <c r="C9" s="16" t="s">
        <v>362</v>
      </c>
      <c r="D9" s="19" t="s">
        <v>363</v>
      </c>
      <c r="E9" s="20"/>
      <c r="F9" s="23" t="s">
        <v>364</v>
      </c>
      <c r="G9" s="24"/>
      <c r="H9" s="25"/>
      <c r="I9" s="45" t="s">
        <v>62</v>
      </c>
      <c r="J9" s="45"/>
    </row>
    <row r="10" spans="1:10" s="1" customFormat="1" ht="18" customHeight="1">
      <c r="A10" s="26"/>
      <c r="B10" s="15"/>
      <c r="C10" s="16">
        <v>5064.78</v>
      </c>
      <c r="D10" s="19">
        <v>1320.26</v>
      </c>
      <c r="E10" s="20"/>
      <c r="F10" s="23">
        <v>383.81</v>
      </c>
      <c r="G10" s="24"/>
      <c r="H10" s="25"/>
      <c r="I10" s="45">
        <v>3360.71</v>
      </c>
      <c r="J10" s="45"/>
    </row>
    <row r="11" spans="1:10" s="2" customFormat="1" ht="18" customHeight="1">
      <c r="A11" s="27" t="s">
        <v>365</v>
      </c>
      <c r="B11" s="28" t="s">
        <v>366</v>
      </c>
      <c r="C11" s="28" t="s">
        <v>367</v>
      </c>
      <c r="D11" s="28" t="s">
        <v>368</v>
      </c>
      <c r="E11" s="28" t="s">
        <v>369</v>
      </c>
      <c r="F11" s="28"/>
      <c r="G11" s="28" t="s">
        <v>370</v>
      </c>
      <c r="H11" s="28" t="s">
        <v>371</v>
      </c>
      <c r="I11" s="28" t="s">
        <v>372</v>
      </c>
      <c r="J11" s="28"/>
    </row>
    <row r="12" spans="1:10" s="3" customFormat="1" ht="18" customHeight="1">
      <c r="A12" s="29"/>
      <c r="B12" s="28"/>
      <c r="C12" s="28"/>
      <c r="D12" s="28"/>
      <c r="E12" s="28" t="s">
        <v>373</v>
      </c>
      <c r="F12" s="28" t="s">
        <v>374</v>
      </c>
      <c r="G12" s="28"/>
      <c r="H12" s="28"/>
      <c r="I12" s="28"/>
      <c r="J12" s="28"/>
    </row>
    <row r="13" spans="1:10" ht="91.5" customHeight="1">
      <c r="A13" s="29"/>
      <c r="B13" s="30" t="s">
        <v>375</v>
      </c>
      <c r="C13" s="28" t="s">
        <v>376</v>
      </c>
      <c r="D13" s="28" t="s">
        <v>377</v>
      </c>
      <c r="E13" s="28">
        <v>434</v>
      </c>
      <c r="F13" s="28" t="s">
        <v>378</v>
      </c>
      <c r="G13" s="28" t="s">
        <v>379</v>
      </c>
      <c r="H13" s="28">
        <v>5</v>
      </c>
      <c r="I13" s="46" t="s">
        <v>380</v>
      </c>
      <c r="J13" s="47"/>
    </row>
    <row r="14" spans="1:10" ht="33.75" customHeight="1">
      <c r="A14" s="29"/>
      <c r="B14" s="31"/>
      <c r="C14" s="28" t="s">
        <v>381</v>
      </c>
      <c r="D14" s="28" t="s">
        <v>377</v>
      </c>
      <c r="E14" s="28">
        <v>5</v>
      </c>
      <c r="F14" s="28" t="s">
        <v>378</v>
      </c>
      <c r="G14" s="28" t="s">
        <v>382</v>
      </c>
      <c r="H14" s="28">
        <v>5</v>
      </c>
      <c r="I14" s="46" t="s">
        <v>383</v>
      </c>
      <c r="J14" s="47"/>
    </row>
    <row r="15" spans="1:10" ht="39" customHeight="1">
      <c r="A15" s="29"/>
      <c r="B15" s="31"/>
      <c r="C15" s="28" t="s">
        <v>384</v>
      </c>
      <c r="D15" s="28" t="s">
        <v>377</v>
      </c>
      <c r="E15" s="28">
        <v>9</v>
      </c>
      <c r="F15" s="28" t="s">
        <v>378</v>
      </c>
      <c r="G15" s="28" t="s">
        <v>385</v>
      </c>
      <c r="H15" s="28">
        <v>5</v>
      </c>
      <c r="I15" s="46" t="s">
        <v>386</v>
      </c>
      <c r="J15" s="47"/>
    </row>
    <row r="16" spans="1:10" ht="55.5" customHeight="1">
      <c r="A16" s="29"/>
      <c r="B16" s="31"/>
      <c r="C16" s="28" t="s">
        <v>387</v>
      </c>
      <c r="D16" s="28" t="s">
        <v>377</v>
      </c>
      <c r="E16" s="28">
        <v>100</v>
      </c>
      <c r="F16" s="28" t="s">
        <v>378</v>
      </c>
      <c r="G16" s="28" t="s">
        <v>388</v>
      </c>
      <c r="H16" s="28">
        <v>5</v>
      </c>
      <c r="I16" s="46" t="s">
        <v>389</v>
      </c>
      <c r="J16" s="47"/>
    </row>
    <row r="17" spans="1:10" ht="36.75" customHeight="1">
      <c r="A17" s="29"/>
      <c r="B17" s="31"/>
      <c r="C17" s="28" t="s">
        <v>390</v>
      </c>
      <c r="D17" s="28" t="s">
        <v>377</v>
      </c>
      <c r="E17" s="28">
        <v>61</v>
      </c>
      <c r="F17" s="28" t="s">
        <v>378</v>
      </c>
      <c r="G17" s="28" t="s">
        <v>391</v>
      </c>
      <c r="H17" s="28">
        <v>5</v>
      </c>
      <c r="I17" s="46" t="s">
        <v>392</v>
      </c>
      <c r="J17" s="47"/>
    </row>
    <row r="18" spans="1:10" ht="39.75" customHeight="1">
      <c r="A18" s="29"/>
      <c r="B18" s="31"/>
      <c r="C18" s="28" t="s">
        <v>393</v>
      </c>
      <c r="D18" s="28" t="s">
        <v>394</v>
      </c>
      <c r="E18" s="28">
        <v>7</v>
      </c>
      <c r="F18" s="28">
        <v>7</v>
      </c>
      <c r="G18" s="28" t="s">
        <v>395</v>
      </c>
      <c r="H18" s="28">
        <v>5</v>
      </c>
      <c r="I18" s="46" t="s">
        <v>396</v>
      </c>
      <c r="J18" s="47"/>
    </row>
    <row r="19" spans="1:10" ht="29.25" customHeight="1">
      <c r="A19" s="29"/>
      <c r="B19" s="31"/>
      <c r="C19" s="28" t="s">
        <v>397</v>
      </c>
      <c r="D19" s="28" t="s">
        <v>398</v>
      </c>
      <c r="E19" s="28">
        <v>0</v>
      </c>
      <c r="F19" s="28" t="s">
        <v>378</v>
      </c>
      <c r="G19" s="28" t="s">
        <v>379</v>
      </c>
      <c r="H19" s="28">
        <v>5</v>
      </c>
      <c r="I19" s="46" t="s">
        <v>399</v>
      </c>
      <c r="J19" s="47"/>
    </row>
    <row r="20" spans="1:10" ht="29.25" customHeight="1">
      <c r="A20" s="29"/>
      <c r="B20" s="32"/>
      <c r="C20" s="28" t="s">
        <v>400</v>
      </c>
      <c r="D20" s="28" t="s">
        <v>377</v>
      </c>
      <c r="E20" s="28">
        <v>1</v>
      </c>
      <c r="F20" s="28" t="s">
        <v>378</v>
      </c>
      <c r="G20" s="28" t="s">
        <v>401</v>
      </c>
      <c r="H20" s="28">
        <v>5</v>
      </c>
      <c r="I20" s="46" t="s">
        <v>402</v>
      </c>
      <c r="J20" s="47"/>
    </row>
    <row r="21" spans="1:10" ht="28.5" customHeight="1">
      <c r="A21" s="29"/>
      <c r="B21" s="33"/>
      <c r="C21" s="28" t="s">
        <v>403</v>
      </c>
      <c r="D21" s="28" t="s">
        <v>377</v>
      </c>
      <c r="E21" s="28">
        <v>721</v>
      </c>
      <c r="F21" s="28" t="s">
        <v>378</v>
      </c>
      <c r="G21" s="28" t="s">
        <v>395</v>
      </c>
      <c r="H21" s="28">
        <v>5</v>
      </c>
      <c r="I21" s="46" t="s">
        <v>404</v>
      </c>
      <c r="J21" s="47"/>
    </row>
    <row r="22" spans="1:10" ht="39.75" customHeight="1">
      <c r="A22" s="29"/>
      <c r="B22" s="28" t="s">
        <v>405</v>
      </c>
      <c r="C22" s="28" t="s">
        <v>406</v>
      </c>
      <c r="D22" s="28" t="s">
        <v>377</v>
      </c>
      <c r="E22" s="28">
        <v>80</v>
      </c>
      <c r="F22" s="28" t="s">
        <v>378</v>
      </c>
      <c r="G22" s="28" t="s">
        <v>385</v>
      </c>
      <c r="H22" s="28">
        <v>5</v>
      </c>
      <c r="I22" s="46" t="s">
        <v>407</v>
      </c>
      <c r="J22" s="47"/>
    </row>
    <row r="23" spans="1:10" ht="39.75" customHeight="1">
      <c r="A23" s="34"/>
      <c r="B23" s="28"/>
      <c r="C23" s="28" t="s">
        <v>408</v>
      </c>
      <c r="D23" s="28" t="s">
        <v>377</v>
      </c>
      <c r="E23" s="28">
        <v>90</v>
      </c>
      <c r="F23" s="28" t="s">
        <v>378</v>
      </c>
      <c r="G23" s="28" t="s">
        <v>385</v>
      </c>
      <c r="H23" s="28">
        <v>5</v>
      </c>
      <c r="I23" s="46" t="s">
        <v>409</v>
      </c>
      <c r="J23" s="47"/>
    </row>
    <row r="24" spans="1:10" ht="39.75" customHeight="1">
      <c r="A24" s="34"/>
      <c r="B24" s="28" t="s">
        <v>410</v>
      </c>
      <c r="C24" s="28" t="s">
        <v>411</v>
      </c>
      <c r="D24" s="28" t="s">
        <v>377</v>
      </c>
      <c r="E24" s="28">
        <v>90</v>
      </c>
      <c r="F24" s="28">
        <v>90</v>
      </c>
      <c r="G24" s="28" t="s">
        <v>385</v>
      </c>
      <c r="H24" s="28">
        <v>5</v>
      </c>
      <c r="I24" s="46" t="s">
        <v>412</v>
      </c>
      <c r="J24" s="47"/>
    </row>
    <row r="25" spans="1:10" ht="39.75" customHeight="1">
      <c r="A25" s="34"/>
      <c r="B25" s="28"/>
      <c r="C25" s="28" t="s">
        <v>413</v>
      </c>
      <c r="D25" s="28" t="s">
        <v>377</v>
      </c>
      <c r="E25" s="28">
        <v>80</v>
      </c>
      <c r="F25" s="28" t="s">
        <v>378</v>
      </c>
      <c r="G25" s="28" t="s">
        <v>385</v>
      </c>
      <c r="H25" s="28">
        <v>5</v>
      </c>
      <c r="I25" s="46" t="s">
        <v>414</v>
      </c>
      <c r="J25" s="47"/>
    </row>
    <row r="26" spans="1:10" ht="50.25" customHeight="1">
      <c r="A26" s="35"/>
      <c r="B26" s="36"/>
      <c r="C26" s="28" t="s">
        <v>415</v>
      </c>
      <c r="D26" s="28" t="s">
        <v>377</v>
      </c>
      <c r="E26" s="28">
        <v>90</v>
      </c>
      <c r="F26" s="28" t="s">
        <v>378</v>
      </c>
      <c r="G26" s="28" t="s">
        <v>385</v>
      </c>
      <c r="H26" s="28">
        <v>5</v>
      </c>
      <c r="I26" s="46" t="s">
        <v>416</v>
      </c>
      <c r="J26" s="47"/>
    </row>
    <row r="27" spans="1:10" ht="39" customHeight="1">
      <c r="A27" s="37" t="s">
        <v>417</v>
      </c>
      <c r="B27" s="38" t="s">
        <v>418</v>
      </c>
      <c r="C27" s="39" t="s">
        <v>419</v>
      </c>
      <c r="D27" s="40"/>
      <c r="E27" s="40"/>
      <c r="F27" s="40"/>
      <c r="G27" s="40"/>
      <c r="H27" s="40"/>
      <c r="I27" s="40"/>
      <c r="J27" s="48"/>
    </row>
    <row r="28" spans="1:10" ht="42" customHeight="1">
      <c r="A28" s="41"/>
      <c r="B28" s="38" t="s">
        <v>420</v>
      </c>
      <c r="C28" s="39" t="s">
        <v>421</v>
      </c>
      <c r="D28" s="40"/>
      <c r="E28" s="40"/>
      <c r="F28" s="40"/>
      <c r="G28" s="40"/>
      <c r="H28" s="40"/>
      <c r="I28" s="40"/>
      <c r="J28" s="48"/>
    </row>
    <row r="29" spans="1:10" s="4" customFormat="1" ht="14.25">
      <c r="A29" s="42"/>
      <c r="B29" s="42"/>
      <c r="C29" s="42"/>
      <c r="D29" s="42"/>
      <c r="E29" s="42"/>
      <c r="F29" s="42"/>
      <c r="G29" s="42"/>
      <c r="H29" s="42"/>
      <c r="I29" s="42"/>
      <c r="J29" s="42"/>
    </row>
  </sheetData>
  <sheetProtection/>
  <mergeCells count="44">
    <mergeCell ref="A1:B1"/>
    <mergeCell ref="A2:J2"/>
    <mergeCell ref="A3:H3"/>
    <mergeCell ref="I3:J3"/>
    <mergeCell ref="C4:E4"/>
    <mergeCell ref="I4:J4"/>
    <mergeCell ref="C5:J5"/>
    <mergeCell ref="C6:J6"/>
    <mergeCell ref="D7:E7"/>
    <mergeCell ref="F7:G7"/>
    <mergeCell ref="H7:I7"/>
    <mergeCell ref="D8:E8"/>
    <mergeCell ref="F8:G8"/>
    <mergeCell ref="H8:I8"/>
    <mergeCell ref="D9:E9"/>
    <mergeCell ref="F9:H9"/>
    <mergeCell ref="I9:J9"/>
    <mergeCell ref="D10:E10"/>
    <mergeCell ref="F10:H10"/>
    <mergeCell ref="I10:J10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C27:J27"/>
    <mergeCell ref="C28:J28"/>
    <mergeCell ref="A29:J29"/>
    <mergeCell ref="A4:A10"/>
    <mergeCell ref="A11:A26"/>
    <mergeCell ref="A27:A28"/>
    <mergeCell ref="B7:B10"/>
    <mergeCell ref="B13:B21"/>
    <mergeCell ref="B22:B23"/>
    <mergeCell ref="B24:B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1"/>
  <sheetViews>
    <sheetView workbookViewId="0" topLeftCell="A59">
      <selection activeCell="D6" sqref="D6"/>
    </sheetView>
  </sheetViews>
  <sheetFormatPr defaultColWidth="9.140625" defaultRowHeight="12.75"/>
  <cols>
    <col min="1" max="1" width="23.7109375" style="0" bestFit="1" customWidth="1"/>
    <col min="2" max="2" width="32.57421875" style="0" customWidth="1"/>
    <col min="3" max="6" width="20.28125" style="0" customWidth="1"/>
    <col min="7" max="16384" width="8.8515625" style="0" bestFit="1" customWidth="1"/>
  </cols>
  <sheetData>
    <row r="1" spans="1:6" ht="17.25" customHeight="1">
      <c r="A1" s="57" t="s">
        <v>53</v>
      </c>
      <c r="B1" s="58" t="s">
        <v>1</v>
      </c>
      <c r="C1" s="58" t="s">
        <v>1</v>
      </c>
      <c r="D1" s="58" t="s">
        <v>1</v>
      </c>
      <c r="E1" s="58" t="s">
        <v>1</v>
      </c>
      <c r="F1" s="58" t="s">
        <v>1</v>
      </c>
    </row>
    <row r="2" spans="1:6" ht="37.5" customHeight="1">
      <c r="A2" s="94" t="s">
        <v>54</v>
      </c>
      <c r="B2" s="94"/>
      <c r="C2" s="94"/>
      <c r="D2" s="94"/>
      <c r="E2" s="94"/>
      <c r="F2" s="94"/>
    </row>
    <row r="3" spans="1:6" ht="17.25" customHeight="1">
      <c r="A3" s="58" t="s">
        <v>1</v>
      </c>
      <c r="B3" s="58" t="s">
        <v>1</v>
      </c>
      <c r="C3" s="58" t="s">
        <v>1</v>
      </c>
      <c r="D3" s="58" t="s">
        <v>1</v>
      </c>
      <c r="E3" s="58" t="s">
        <v>1</v>
      </c>
      <c r="F3" s="99" t="s">
        <v>55</v>
      </c>
    </row>
    <row r="4" spans="1:6" ht="20.25" customHeight="1">
      <c r="A4" s="73" t="s">
        <v>56</v>
      </c>
      <c r="B4" s="72" t="s">
        <v>57</v>
      </c>
      <c r="C4" s="88" t="s">
        <v>58</v>
      </c>
      <c r="D4" s="84" t="s">
        <v>59</v>
      </c>
      <c r="E4" s="84"/>
      <c r="F4" s="63"/>
    </row>
    <row r="5" spans="1:6" ht="21" customHeight="1">
      <c r="A5" s="76"/>
      <c r="B5" s="75"/>
      <c r="C5" s="76"/>
      <c r="D5" s="66" t="s">
        <v>60</v>
      </c>
      <c r="E5" s="66" t="s">
        <v>61</v>
      </c>
      <c r="F5" s="66" t="s">
        <v>62</v>
      </c>
    </row>
    <row r="6" spans="1:6" ht="17.25" customHeight="1">
      <c r="A6" s="68" t="s">
        <v>1</v>
      </c>
      <c r="B6" s="100" t="s">
        <v>63</v>
      </c>
      <c r="C6" s="101">
        <f>C7+C22+C28+C31+C34+C53+C61+C71+C74+C78+C84+C87</f>
        <v>7849.91</v>
      </c>
      <c r="D6" s="102">
        <v>5046.67</v>
      </c>
      <c r="E6" s="102">
        <v>1704.07</v>
      </c>
      <c r="F6" s="102">
        <v>3342.6</v>
      </c>
    </row>
    <row r="7" spans="1:6" ht="17.25" customHeight="1">
      <c r="A7" s="68" t="s">
        <v>64</v>
      </c>
      <c r="B7" s="100" t="s">
        <v>17</v>
      </c>
      <c r="C7" s="101">
        <f>C8+C10+C14+C16+C18+C20</f>
        <v>2814.32</v>
      </c>
      <c r="D7" s="102">
        <v>3000.52</v>
      </c>
      <c r="E7" s="102">
        <v>1285.92</v>
      </c>
      <c r="F7" s="102">
        <v>1714.6</v>
      </c>
    </row>
    <row r="8" spans="1:6" ht="17.25" customHeight="1">
      <c r="A8" s="103" t="s">
        <v>65</v>
      </c>
      <c r="B8" s="104" t="s">
        <v>66</v>
      </c>
      <c r="C8" s="101">
        <v>13.12</v>
      </c>
      <c r="D8" s="102"/>
      <c r="E8" s="102"/>
      <c r="F8" s="102"/>
    </row>
    <row r="9" spans="1:6" ht="17.25" customHeight="1">
      <c r="A9" s="105" t="s">
        <v>67</v>
      </c>
      <c r="B9" s="104" t="s">
        <v>68</v>
      </c>
      <c r="C9" s="101">
        <v>13.12</v>
      </c>
      <c r="D9" s="102"/>
      <c r="E9" s="102"/>
      <c r="F9" s="102"/>
    </row>
    <row r="10" spans="1:6" ht="23.25" customHeight="1">
      <c r="A10" s="68" t="s">
        <v>69</v>
      </c>
      <c r="B10" s="106" t="s">
        <v>70</v>
      </c>
      <c r="C10" s="101">
        <f>SUM(C11:C13)</f>
        <v>2363.4300000000003</v>
      </c>
      <c r="D10" s="102">
        <v>2750.5</v>
      </c>
      <c r="E10" s="102">
        <v>1285.92</v>
      </c>
      <c r="F10" s="102">
        <v>1464.58</v>
      </c>
    </row>
    <row r="11" spans="1:6" ht="17.25" customHeight="1">
      <c r="A11" s="68" t="s">
        <v>71</v>
      </c>
      <c r="B11" s="106" t="s">
        <v>72</v>
      </c>
      <c r="C11" s="101">
        <v>790.47</v>
      </c>
      <c r="D11" s="102">
        <v>998.84</v>
      </c>
      <c r="E11" s="102">
        <v>998.84</v>
      </c>
      <c r="F11" s="102" t="s">
        <v>1</v>
      </c>
    </row>
    <row r="12" spans="1:6" ht="17.25" customHeight="1">
      <c r="A12" s="68" t="s">
        <v>73</v>
      </c>
      <c r="B12" s="106" t="s">
        <v>68</v>
      </c>
      <c r="C12" s="101">
        <v>1341.89</v>
      </c>
      <c r="D12" s="102">
        <v>1464.58</v>
      </c>
      <c r="E12" s="102" t="s">
        <v>1</v>
      </c>
      <c r="F12" s="102">
        <v>1464.58</v>
      </c>
    </row>
    <row r="13" spans="1:6" ht="17.25" customHeight="1">
      <c r="A13" s="68" t="s">
        <v>74</v>
      </c>
      <c r="B13" s="106" t="s">
        <v>75</v>
      </c>
      <c r="C13" s="101">
        <v>231.07</v>
      </c>
      <c r="D13" s="102">
        <v>287.08</v>
      </c>
      <c r="E13" s="102">
        <v>287.08</v>
      </c>
      <c r="F13" s="102" t="s">
        <v>1</v>
      </c>
    </row>
    <row r="14" spans="1:6" ht="17.25" customHeight="1">
      <c r="A14" s="103" t="s">
        <v>76</v>
      </c>
      <c r="B14" s="104" t="s">
        <v>77</v>
      </c>
      <c r="C14" s="101">
        <v>94.21</v>
      </c>
      <c r="D14" s="102"/>
      <c r="E14" s="102"/>
      <c r="F14" s="102"/>
    </row>
    <row r="15" spans="1:6" ht="17.25" customHeight="1">
      <c r="A15" s="103" t="s">
        <v>78</v>
      </c>
      <c r="B15" s="104" t="s">
        <v>79</v>
      </c>
      <c r="C15" s="101">
        <v>94.21</v>
      </c>
      <c r="D15" s="102"/>
      <c r="E15" s="102"/>
      <c r="F15" s="102"/>
    </row>
    <row r="16" spans="1:6" ht="17.25" customHeight="1">
      <c r="A16" s="103" t="s">
        <v>80</v>
      </c>
      <c r="B16" s="104" t="s">
        <v>81</v>
      </c>
      <c r="C16" s="101">
        <v>89.02</v>
      </c>
      <c r="D16" s="102"/>
      <c r="E16" s="102"/>
      <c r="F16" s="102"/>
    </row>
    <row r="17" spans="1:6" ht="17.25" customHeight="1">
      <c r="A17" s="103" t="s">
        <v>82</v>
      </c>
      <c r="B17" s="104" t="s">
        <v>68</v>
      </c>
      <c r="C17" s="101">
        <v>89.02</v>
      </c>
      <c r="D17" s="102"/>
      <c r="E17" s="102"/>
      <c r="F17" s="102"/>
    </row>
    <row r="18" spans="1:6" ht="17.25" customHeight="1">
      <c r="A18" s="103" t="s">
        <v>83</v>
      </c>
      <c r="B18" s="104" t="s">
        <v>84</v>
      </c>
      <c r="C18" s="101">
        <v>16</v>
      </c>
      <c r="D18" s="102"/>
      <c r="E18" s="102"/>
      <c r="F18" s="102"/>
    </row>
    <row r="19" spans="1:6" ht="17.25" customHeight="1">
      <c r="A19" s="103" t="s">
        <v>85</v>
      </c>
      <c r="B19" s="104" t="s">
        <v>68</v>
      </c>
      <c r="C19" s="101">
        <v>16</v>
      </c>
      <c r="D19" s="102"/>
      <c r="E19" s="102"/>
      <c r="F19" s="102"/>
    </row>
    <row r="20" spans="1:6" ht="17.25" customHeight="1">
      <c r="A20" s="68" t="s">
        <v>86</v>
      </c>
      <c r="B20" s="106" t="s">
        <v>87</v>
      </c>
      <c r="C20" s="101">
        <v>238.54</v>
      </c>
      <c r="D20" s="102">
        <v>250.02</v>
      </c>
      <c r="E20" s="102" t="s">
        <v>1</v>
      </c>
      <c r="F20" s="102">
        <v>250.02</v>
      </c>
    </row>
    <row r="21" spans="1:6" ht="17.25" customHeight="1">
      <c r="A21" s="68" t="s">
        <v>88</v>
      </c>
      <c r="B21" s="106" t="s">
        <v>68</v>
      </c>
      <c r="C21" s="101">
        <v>238.53</v>
      </c>
      <c r="D21" s="102">
        <v>250.02</v>
      </c>
      <c r="E21" s="102" t="s">
        <v>1</v>
      </c>
      <c r="F21" s="102">
        <v>250.02</v>
      </c>
    </row>
    <row r="22" spans="1:6" ht="17.25" customHeight="1">
      <c r="A22" s="68" t="s">
        <v>89</v>
      </c>
      <c r="B22" s="100" t="s">
        <v>22</v>
      </c>
      <c r="C22" s="101">
        <f>C23+C25</f>
        <v>542.91</v>
      </c>
      <c r="D22" s="102">
        <v>569.9</v>
      </c>
      <c r="E22" s="102" t="s">
        <v>1</v>
      </c>
      <c r="F22" s="102">
        <v>569.9</v>
      </c>
    </row>
    <row r="23" spans="1:6" ht="17.25" customHeight="1">
      <c r="A23" s="103" t="s">
        <v>90</v>
      </c>
      <c r="B23" s="104" t="s">
        <v>91</v>
      </c>
      <c r="C23" s="101">
        <v>6</v>
      </c>
      <c r="D23" s="102"/>
      <c r="E23" s="102"/>
      <c r="F23" s="102"/>
    </row>
    <row r="24" spans="1:6" ht="17.25" customHeight="1">
      <c r="A24" s="103" t="s">
        <v>92</v>
      </c>
      <c r="B24" s="104" t="s">
        <v>93</v>
      </c>
      <c r="C24" s="101">
        <v>6</v>
      </c>
      <c r="D24" s="102"/>
      <c r="E24" s="102"/>
      <c r="F24" s="102"/>
    </row>
    <row r="25" spans="1:6" ht="17.25" customHeight="1">
      <c r="A25" s="68" t="s">
        <v>94</v>
      </c>
      <c r="B25" s="106" t="s">
        <v>95</v>
      </c>
      <c r="C25" s="101">
        <v>536.91</v>
      </c>
      <c r="D25" s="102">
        <v>569.9</v>
      </c>
      <c r="E25" s="102" t="s">
        <v>1</v>
      </c>
      <c r="F25" s="102">
        <v>569.9</v>
      </c>
    </row>
    <row r="26" spans="1:6" ht="17.25" customHeight="1">
      <c r="A26" s="103" t="s">
        <v>96</v>
      </c>
      <c r="B26" s="104" t="s">
        <v>97</v>
      </c>
      <c r="C26" s="101" t="s">
        <v>98</v>
      </c>
      <c r="D26" s="102"/>
      <c r="E26" s="102"/>
      <c r="F26" s="102"/>
    </row>
    <row r="27" spans="1:6" ht="17.25" customHeight="1">
      <c r="A27" s="68" t="s">
        <v>99</v>
      </c>
      <c r="B27" s="106" t="s">
        <v>97</v>
      </c>
      <c r="C27" s="107" t="s">
        <v>1</v>
      </c>
      <c r="D27" s="102">
        <v>569.9</v>
      </c>
      <c r="E27" s="102" t="s">
        <v>1</v>
      </c>
      <c r="F27" s="102">
        <v>569.9</v>
      </c>
    </row>
    <row r="28" spans="1:6" ht="17.25" customHeight="1">
      <c r="A28" s="68" t="s">
        <v>100</v>
      </c>
      <c r="B28" s="100" t="s">
        <v>25</v>
      </c>
      <c r="C28" s="101">
        <v>6.99</v>
      </c>
      <c r="D28" s="102">
        <v>7.2</v>
      </c>
      <c r="E28" s="102" t="s">
        <v>1</v>
      </c>
      <c r="F28" s="102">
        <v>7.2</v>
      </c>
    </row>
    <row r="29" spans="1:6" ht="17.25" customHeight="1">
      <c r="A29" s="68" t="s">
        <v>101</v>
      </c>
      <c r="B29" s="106" t="s">
        <v>102</v>
      </c>
      <c r="C29" s="101">
        <v>6.99</v>
      </c>
      <c r="D29" s="102">
        <v>7.2</v>
      </c>
      <c r="E29" s="102" t="s">
        <v>1</v>
      </c>
      <c r="F29" s="102">
        <v>7.2</v>
      </c>
    </row>
    <row r="30" spans="1:6" ht="17.25" customHeight="1">
      <c r="A30" s="68" t="s">
        <v>103</v>
      </c>
      <c r="B30" s="106" t="s">
        <v>104</v>
      </c>
      <c r="C30" s="101">
        <v>6.99</v>
      </c>
      <c r="D30" s="102">
        <v>7.2</v>
      </c>
      <c r="E30" s="102" t="s">
        <v>1</v>
      </c>
      <c r="F30" s="102">
        <v>7.2</v>
      </c>
    </row>
    <row r="31" spans="1:6" ht="17.25" customHeight="1">
      <c r="A31" s="68" t="s">
        <v>105</v>
      </c>
      <c r="B31" s="100" t="s">
        <v>26</v>
      </c>
      <c r="C31" s="101">
        <v>4.75</v>
      </c>
      <c r="D31" s="102">
        <v>4.75</v>
      </c>
      <c r="E31" s="102" t="s">
        <v>1</v>
      </c>
      <c r="F31" s="102">
        <v>4.75</v>
      </c>
    </row>
    <row r="32" spans="1:6" ht="17.25" customHeight="1">
      <c r="A32" s="68" t="s">
        <v>106</v>
      </c>
      <c r="B32" s="106" t="s">
        <v>107</v>
      </c>
      <c r="C32" s="101">
        <v>4.75</v>
      </c>
      <c r="D32" s="102">
        <v>4.75</v>
      </c>
      <c r="E32" s="102" t="s">
        <v>1</v>
      </c>
      <c r="F32" s="102">
        <v>4.75</v>
      </c>
    </row>
    <row r="33" spans="1:6" ht="17.25" customHeight="1">
      <c r="A33" s="68" t="s">
        <v>108</v>
      </c>
      <c r="B33" s="106" t="s">
        <v>109</v>
      </c>
      <c r="C33" s="101">
        <v>4.75</v>
      </c>
      <c r="D33" s="102">
        <v>4.75</v>
      </c>
      <c r="E33" s="102" t="s">
        <v>1</v>
      </c>
      <c r="F33" s="102">
        <v>4.75</v>
      </c>
    </row>
    <row r="34" spans="1:6" ht="17.25" customHeight="1">
      <c r="A34" s="68" t="s">
        <v>110</v>
      </c>
      <c r="B34" s="100" t="s">
        <v>27</v>
      </c>
      <c r="C34" s="101">
        <f>C35+C40+C42+C45+C47+C49+C51</f>
        <v>595.9</v>
      </c>
      <c r="D34" s="102">
        <v>262.09</v>
      </c>
      <c r="E34" s="102">
        <v>255.78</v>
      </c>
      <c r="F34" s="102">
        <v>6.31</v>
      </c>
    </row>
    <row r="35" spans="1:6" ht="17.25" customHeight="1">
      <c r="A35" s="68" t="s">
        <v>111</v>
      </c>
      <c r="B35" s="106" t="s">
        <v>112</v>
      </c>
      <c r="C35" s="101">
        <f>SUM(C36:C39)</f>
        <v>384.07</v>
      </c>
      <c r="D35" s="102">
        <v>255.78</v>
      </c>
      <c r="E35" s="102">
        <v>255.78</v>
      </c>
      <c r="F35" s="102" t="s">
        <v>1</v>
      </c>
    </row>
    <row r="36" spans="1:6" ht="17.25" customHeight="1">
      <c r="A36" s="68" t="s">
        <v>113</v>
      </c>
      <c r="B36" s="106" t="s">
        <v>114</v>
      </c>
      <c r="C36" s="101">
        <v>101.33</v>
      </c>
      <c r="D36" s="102">
        <v>120.72</v>
      </c>
      <c r="E36" s="102">
        <v>120.72</v>
      </c>
      <c r="F36" s="102" t="s">
        <v>1</v>
      </c>
    </row>
    <row r="37" spans="1:6" ht="17.25" customHeight="1">
      <c r="A37" s="103" t="s">
        <v>115</v>
      </c>
      <c r="B37" s="104" t="s">
        <v>116</v>
      </c>
      <c r="C37" s="101">
        <v>5.17</v>
      </c>
      <c r="D37" s="102"/>
      <c r="E37" s="102"/>
      <c r="F37" s="102"/>
    </row>
    <row r="38" spans="1:6" ht="27" customHeight="1">
      <c r="A38" s="68" t="s">
        <v>117</v>
      </c>
      <c r="B38" s="106" t="s">
        <v>118</v>
      </c>
      <c r="C38" s="101">
        <v>81.89</v>
      </c>
      <c r="D38" s="102">
        <v>90.04</v>
      </c>
      <c r="E38" s="102">
        <v>90.04</v>
      </c>
      <c r="F38" s="102" t="s">
        <v>1</v>
      </c>
    </row>
    <row r="39" spans="1:6" ht="27" customHeight="1">
      <c r="A39" s="68" t="s">
        <v>119</v>
      </c>
      <c r="B39" s="106" t="s">
        <v>120</v>
      </c>
      <c r="C39" s="101">
        <v>195.68</v>
      </c>
      <c r="D39" s="102">
        <v>45.02</v>
      </c>
      <c r="E39" s="102">
        <v>45.02</v>
      </c>
      <c r="F39" s="102" t="s">
        <v>1</v>
      </c>
    </row>
    <row r="40" spans="1:6" ht="17.25" customHeight="1">
      <c r="A40" s="103" t="s">
        <v>121</v>
      </c>
      <c r="B40" s="104" t="s">
        <v>122</v>
      </c>
      <c r="C40" s="101">
        <v>5.64</v>
      </c>
      <c r="D40" s="102"/>
      <c r="E40" s="102"/>
      <c r="F40" s="102"/>
    </row>
    <row r="41" spans="1:6" ht="17.25" customHeight="1">
      <c r="A41" s="103" t="s">
        <v>123</v>
      </c>
      <c r="B41" s="104" t="s">
        <v>124</v>
      </c>
      <c r="C41" s="101">
        <v>5.64</v>
      </c>
      <c r="D41" s="102"/>
      <c r="E41" s="102"/>
      <c r="F41" s="102"/>
    </row>
    <row r="42" spans="1:6" ht="17.25" customHeight="1">
      <c r="A42" s="103" t="s">
        <v>125</v>
      </c>
      <c r="B42" s="104" t="s">
        <v>126</v>
      </c>
      <c r="C42" s="101">
        <f>SUM(C43:C44)</f>
        <v>40.21</v>
      </c>
      <c r="D42" s="102"/>
      <c r="E42" s="102"/>
      <c r="F42" s="102"/>
    </row>
    <row r="43" spans="1:6" ht="27" customHeight="1">
      <c r="A43" s="103" t="s">
        <v>127</v>
      </c>
      <c r="B43" s="104" t="s">
        <v>128</v>
      </c>
      <c r="C43" s="101">
        <v>26.24</v>
      </c>
      <c r="D43" s="102"/>
      <c r="E43" s="102"/>
      <c r="F43" s="102"/>
    </row>
    <row r="44" spans="1:6" ht="17.25" customHeight="1">
      <c r="A44" s="103" t="s">
        <v>129</v>
      </c>
      <c r="B44" s="104" t="s">
        <v>130</v>
      </c>
      <c r="C44" s="101">
        <v>13.97</v>
      </c>
      <c r="D44" s="102"/>
      <c r="E44" s="102"/>
      <c r="F44" s="102"/>
    </row>
    <row r="45" spans="1:6" ht="17.25" customHeight="1">
      <c r="A45" s="103" t="s">
        <v>131</v>
      </c>
      <c r="B45" s="104" t="s">
        <v>132</v>
      </c>
      <c r="C45" s="101">
        <v>46.88</v>
      </c>
      <c r="D45" s="102"/>
      <c r="E45" s="102"/>
      <c r="F45" s="102"/>
    </row>
    <row r="46" spans="1:6" ht="17.25" customHeight="1">
      <c r="A46" s="103" t="s">
        <v>133</v>
      </c>
      <c r="B46" s="104" t="s">
        <v>134</v>
      </c>
      <c r="C46" s="101">
        <v>46.88</v>
      </c>
      <c r="D46" s="102"/>
      <c r="E46" s="102"/>
      <c r="F46" s="102"/>
    </row>
    <row r="47" spans="1:6" ht="17.25" customHeight="1">
      <c r="A47" s="68" t="s">
        <v>135</v>
      </c>
      <c r="B47" s="106" t="s">
        <v>136</v>
      </c>
      <c r="C47" s="101">
        <v>5.29</v>
      </c>
      <c r="D47" s="102">
        <v>0.61</v>
      </c>
      <c r="E47" s="102" t="s">
        <v>1</v>
      </c>
      <c r="F47" s="102">
        <v>0.61</v>
      </c>
    </row>
    <row r="48" spans="1:6" ht="17.25" customHeight="1">
      <c r="A48" s="68" t="s">
        <v>137</v>
      </c>
      <c r="B48" s="106" t="s">
        <v>138</v>
      </c>
      <c r="C48" s="101">
        <v>5.29</v>
      </c>
      <c r="D48" s="102">
        <v>0.61</v>
      </c>
      <c r="E48" s="102" t="s">
        <v>1</v>
      </c>
      <c r="F48" s="102">
        <v>0.61</v>
      </c>
    </row>
    <row r="49" spans="1:6" ht="17.25" customHeight="1">
      <c r="A49" s="103" t="s">
        <v>139</v>
      </c>
      <c r="B49" s="104" t="s">
        <v>140</v>
      </c>
      <c r="C49" s="101">
        <v>14.81</v>
      </c>
      <c r="D49" s="102"/>
      <c r="E49" s="102"/>
      <c r="F49" s="102"/>
    </row>
    <row r="50" spans="1:6" ht="17.25" customHeight="1">
      <c r="A50" s="103" t="s">
        <v>141</v>
      </c>
      <c r="B50" s="104" t="s">
        <v>142</v>
      </c>
      <c r="C50" s="101">
        <v>14.81</v>
      </c>
      <c r="D50" s="102"/>
      <c r="E50" s="102"/>
      <c r="F50" s="102"/>
    </row>
    <row r="51" spans="1:6" ht="17.25" customHeight="1">
      <c r="A51" s="68" t="s">
        <v>143</v>
      </c>
      <c r="B51" s="106" t="s">
        <v>144</v>
      </c>
      <c r="C51" s="101">
        <v>99</v>
      </c>
      <c r="D51" s="102">
        <v>5.7</v>
      </c>
      <c r="E51" s="102" t="s">
        <v>1</v>
      </c>
      <c r="F51" s="102">
        <v>5.7</v>
      </c>
    </row>
    <row r="52" spans="1:6" ht="17.25" customHeight="1">
      <c r="A52" s="68" t="s">
        <v>145</v>
      </c>
      <c r="B52" s="106" t="s">
        <v>146</v>
      </c>
      <c r="C52" s="101">
        <v>99</v>
      </c>
      <c r="D52" s="102">
        <v>5.7</v>
      </c>
      <c r="E52" s="102" t="s">
        <v>1</v>
      </c>
      <c r="F52" s="102">
        <v>5.7</v>
      </c>
    </row>
    <row r="53" spans="1:6" ht="17.25" customHeight="1">
      <c r="A53" s="68" t="s">
        <v>147</v>
      </c>
      <c r="B53" s="100" t="s">
        <v>29</v>
      </c>
      <c r="C53" s="101">
        <f>C54+C56+C59</f>
        <v>360.69</v>
      </c>
      <c r="D53" s="102">
        <v>75.51</v>
      </c>
      <c r="E53" s="102">
        <v>75.51</v>
      </c>
      <c r="F53" s="102" t="s">
        <v>1</v>
      </c>
    </row>
    <row r="54" spans="1:6" ht="17.25" customHeight="1">
      <c r="A54" s="103" t="s">
        <v>148</v>
      </c>
      <c r="B54" s="104" t="s">
        <v>149</v>
      </c>
      <c r="C54" s="101">
        <v>282.89</v>
      </c>
      <c r="D54" s="102"/>
      <c r="E54" s="102"/>
      <c r="F54" s="102"/>
    </row>
    <row r="55" spans="1:6" ht="27" customHeight="1">
      <c r="A55" s="103" t="s">
        <v>150</v>
      </c>
      <c r="B55" s="104" t="s">
        <v>151</v>
      </c>
      <c r="C55" s="101">
        <v>282.89</v>
      </c>
      <c r="D55" s="102"/>
      <c r="E55" s="102"/>
      <c r="F55" s="102"/>
    </row>
    <row r="56" spans="1:6" ht="17.25" customHeight="1">
      <c r="A56" s="68" t="s">
        <v>152</v>
      </c>
      <c r="B56" s="106" t="s">
        <v>153</v>
      </c>
      <c r="C56" s="101">
        <f>SUM(C57:C58)</f>
        <v>70.8</v>
      </c>
      <c r="D56" s="102">
        <v>75.51</v>
      </c>
      <c r="E56" s="102">
        <v>75.51</v>
      </c>
      <c r="F56" s="102" t="s">
        <v>1</v>
      </c>
    </row>
    <row r="57" spans="1:6" ht="17.25" customHeight="1">
      <c r="A57" s="68" t="s">
        <v>154</v>
      </c>
      <c r="B57" s="106" t="s">
        <v>155</v>
      </c>
      <c r="C57" s="101">
        <v>58.05</v>
      </c>
      <c r="D57" s="102">
        <v>60.12</v>
      </c>
      <c r="E57" s="102">
        <v>60.12</v>
      </c>
      <c r="F57" s="102" t="s">
        <v>1</v>
      </c>
    </row>
    <row r="58" spans="1:6" ht="17.25" customHeight="1">
      <c r="A58" s="68" t="s">
        <v>156</v>
      </c>
      <c r="B58" s="106" t="s">
        <v>157</v>
      </c>
      <c r="C58" s="101">
        <v>12.75</v>
      </c>
      <c r="D58" s="102">
        <v>15.39</v>
      </c>
      <c r="E58" s="102">
        <v>15.39</v>
      </c>
      <c r="F58" s="102" t="s">
        <v>1</v>
      </c>
    </row>
    <row r="59" spans="1:6" ht="17.25" customHeight="1">
      <c r="A59" s="103" t="s">
        <v>158</v>
      </c>
      <c r="B59" s="108" t="s">
        <v>159</v>
      </c>
      <c r="C59" s="101">
        <v>7</v>
      </c>
      <c r="D59" s="102"/>
      <c r="E59" s="102"/>
      <c r="F59" s="102"/>
    </row>
    <row r="60" spans="1:6" ht="17.25" customHeight="1">
      <c r="A60" s="103" t="s">
        <v>160</v>
      </c>
      <c r="B60" s="104" t="s">
        <v>161</v>
      </c>
      <c r="C60" s="101">
        <v>7</v>
      </c>
      <c r="D60" s="102"/>
      <c r="E60" s="102"/>
      <c r="F60" s="102"/>
    </row>
    <row r="61" spans="1:6" ht="17.25" customHeight="1">
      <c r="A61" s="68" t="s">
        <v>162</v>
      </c>
      <c r="B61" s="100" t="s">
        <v>31</v>
      </c>
      <c r="C61" s="101">
        <f>C62+C65+C67+C69</f>
        <v>2236.35</v>
      </c>
      <c r="D61" s="102">
        <v>974.42</v>
      </c>
      <c r="E61" s="102" t="s">
        <v>1</v>
      </c>
      <c r="F61" s="102">
        <v>974.42</v>
      </c>
    </row>
    <row r="62" spans="1:6" ht="17.25" customHeight="1">
      <c r="A62" s="103" t="s">
        <v>163</v>
      </c>
      <c r="B62" s="104" t="s">
        <v>164</v>
      </c>
      <c r="C62" s="101">
        <f>SUM(C63:C64)</f>
        <v>561</v>
      </c>
      <c r="D62" s="102"/>
      <c r="E62" s="102"/>
      <c r="F62" s="102"/>
    </row>
    <row r="63" spans="1:6" ht="17.25" customHeight="1">
      <c r="A63" s="103" t="s">
        <v>165</v>
      </c>
      <c r="B63" s="104" t="s">
        <v>166</v>
      </c>
      <c r="C63" s="101">
        <v>323.73</v>
      </c>
      <c r="D63" s="102"/>
      <c r="E63" s="102"/>
      <c r="F63" s="102"/>
    </row>
    <row r="64" spans="1:6" ht="17.25" customHeight="1">
      <c r="A64" s="103" t="s">
        <v>167</v>
      </c>
      <c r="B64" s="104" t="s">
        <v>68</v>
      </c>
      <c r="C64" s="101">
        <v>237.27</v>
      </c>
      <c r="D64" s="102"/>
      <c r="E64" s="102"/>
      <c r="F64" s="102"/>
    </row>
    <row r="65" spans="1:6" ht="17.25" customHeight="1">
      <c r="A65" s="103" t="s">
        <v>168</v>
      </c>
      <c r="B65" s="104" t="s">
        <v>169</v>
      </c>
      <c r="C65" s="101">
        <v>87.55</v>
      </c>
      <c r="D65" s="102"/>
      <c r="E65" s="102"/>
      <c r="F65" s="102"/>
    </row>
    <row r="66" spans="1:6" ht="17.25" customHeight="1">
      <c r="A66" s="103" t="s">
        <v>170</v>
      </c>
      <c r="B66" s="104" t="s">
        <v>171</v>
      </c>
      <c r="C66" s="101">
        <v>87.55</v>
      </c>
      <c r="D66" s="102"/>
      <c r="E66" s="102"/>
      <c r="F66" s="102"/>
    </row>
    <row r="67" spans="1:6" ht="17.25" customHeight="1">
      <c r="A67" s="103" t="s">
        <v>172</v>
      </c>
      <c r="B67" s="104" t="s">
        <v>173</v>
      </c>
      <c r="C67" s="101">
        <v>537.3</v>
      </c>
      <c r="D67" s="102"/>
      <c r="E67" s="102"/>
      <c r="F67" s="102"/>
    </row>
    <row r="68" spans="1:6" ht="17.25" customHeight="1">
      <c r="A68" s="103" t="s">
        <v>174</v>
      </c>
      <c r="B68" s="104" t="s">
        <v>175</v>
      </c>
      <c r="C68" s="101">
        <v>537.3</v>
      </c>
      <c r="D68" s="102"/>
      <c r="E68" s="102"/>
      <c r="F68" s="102"/>
    </row>
    <row r="69" spans="1:6" ht="17.25" customHeight="1">
      <c r="A69" s="68" t="s">
        <v>176</v>
      </c>
      <c r="B69" s="106" t="s">
        <v>177</v>
      </c>
      <c r="C69" s="101">
        <v>1050.5</v>
      </c>
      <c r="D69" s="102">
        <v>974.42</v>
      </c>
      <c r="E69" s="102" t="s">
        <v>1</v>
      </c>
      <c r="F69" s="102">
        <v>974.42</v>
      </c>
    </row>
    <row r="70" spans="1:6" ht="17.25" customHeight="1">
      <c r="A70" s="68" t="s">
        <v>178</v>
      </c>
      <c r="B70" s="106" t="s">
        <v>179</v>
      </c>
      <c r="C70" s="101">
        <v>1050.5</v>
      </c>
      <c r="D70" s="102">
        <v>974.42</v>
      </c>
      <c r="E70" s="102" t="s">
        <v>1</v>
      </c>
      <c r="F70" s="102">
        <v>974.42</v>
      </c>
    </row>
    <row r="71" spans="1:6" ht="17.25" customHeight="1">
      <c r="A71" s="103" t="s">
        <v>180</v>
      </c>
      <c r="B71" s="108" t="s">
        <v>35</v>
      </c>
      <c r="C71" s="101">
        <v>7</v>
      </c>
      <c r="D71" s="102"/>
      <c r="E71" s="102"/>
      <c r="F71" s="102"/>
    </row>
    <row r="72" spans="1:6" ht="17.25" customHeight="1">
      <c r="A72" s="103" t="s">
        <v>181</v>
      </c>
      <c r="B72" s="104" t="s">
        <v>182</v>
      </c>
      <c r="C72" s="101">
        <v>7</v>
      </c>
      <c r="D72" s="102"/>
      <c r="E72" s="102"/>
      <c r="F72" s="102"/>
    </row>
    <row r="73" spans="1:6" ht="17.25" customHeight="1">
      <c r="A73" s="103" t="s">
        <v>183</v>
      </c>
      <c r="B73" s="104" t="s">
        <v>184</v>
      </c>
      <c r="C73" s="101">
        <v>7</v>
      </c>
      <c r="D73" s="102"/>
      <c r="E73" s="102"/>
      <c r="F73" s="102"/>
    </row>
    <row r="74" spans="1:6" ht="17.25" customHeight="1">
      <c r="A74" s="68" t="s">
        <v>185</v>
      </c>
      <c r="B74" s="100" t="s">
        <v>39</v>
      </c>
      <c r="C74" s="101">
        <v>81.85</v>
      </c>
      <c r="D74" s="102">
        <v>86.86</v>
      </c>
      <c r="E74" s="102">
        <v>86.86</v>
      </c>
      <c r="F74" s="102" t="s">
        <v>1</v>
      </c>
    </row>
    <row r="75" spans="1:6" ht="17.25" customHeight="1">
      <c r="A75" s="68" t="s">
        <v>186</v>
      </c>
      <c r="B75" s="106" t="s">
        <v>187</v>
      </c>
      <c r="C75" s="101">
        <f>SUM(C76:C77)</f>
        <v>81.85</v>
      </c>
      <c r="D75" s="102">
        <v>86.86</v>
      </c>
      <c r="E75" s="102">
        <v>86.86</v>
      </c>
      <c r="F75" s="102" t="s">
        <v>1</v>
      </c>
    </row>
    <row r="76" spans="1:6" ht="17.25" customHeight="1">
      <c r="A76" s="68" t="s">
        <v>188</v>
      </c>
      <c r="B76" s="106" t="s">
        <v>189</v>
      </c>
      <c r="C76" s="101">
        <v>61.41</v>
      </c>
      <c r="D76" s="102">
        <v>67.53</v>
      </c>
      <c r="E76" s="102">
        <v>67.53</v>
      </c>
      <c r="F76" s="102" t="s">
        <v>1</v>
      </c>
    </row>
    <row r="77" spans="1:6" ht="17.25" customHeight="1">
      <c r="A77" s="68" t="s">
        <v>190</v>
      </c>
      <c r="B77" s="106" t="s">
        <v>191</v>
      </c>
      <c r="C77" s="101">
        <v>20.44</v>
      </c>
      <c r="D77" s="102">
        <v>19.33</v>
      </c>
      <c r="E77" s="102">
        <v>19.33</v>
      </c>
      <c r="F77" s="102" t="s">
        <v>1</v>
      </c>
    </row>
    <row r="78" spans="1:6" ht="17.25" customHeight="1">
      <c r="A78" s="68" t="s">
        <v>192</v>
      </c>
      <c r="B78" s="100" t="s">
        <v>42</v>
      </c>
      <c r="C78" s="101">
        <f>C79+C81</f>
        <v>119</v>
      </c>
      <c r="D78" s="102">
        <v>65.42</v>
      </c>
      <c r="E78" s="102" t="s">
        <v>1</v>
      </c>
      <c r="F78" s="102">
        <v>65.42</v>
      </c>
    </row>
    <row r="79" spans="1:6" ht="17.25" customHeight="1">
      <c r="A79" s="109" t="s">
        <v>193</v>
      </c>
      <c r="B79" s="104" t="s">
        <v>194</v>
      </c>
      <c r="C79" s="110">
        <v>4.5</v>
      </c>
      <c r="D79" s="102"/>
      <c r="E79" s="102"/>
      <c r="F79" s="102"/>
    </row>
    <row r="80" spans="1:6" ht="17.25" customHeight="1">
      <c r="A80" s="109" t="s">
        <v>195</v>
      </c>
      <c r="B80" s="104" t="s">
        <v>196</v>
      </c>
      <c r="C80" s="110">
        <v>4.5</v>
      </c>
      <c r="D80" s="102"/>
      <c r="E80" s="102"/>
      <c r="F80" s="102"/>
    </row>
    <row r="81" spans="1:6" ht="17.25" customHeight="1">
      <c r="A81" s="68" t="s">
        <v>197</v>
      </c>
      <c r="B81" s="106" t="s">
        <v>198</v>
      </c>
      <c r="C81" s="110">
        <f>SUM(C82:C83)</f>
        <v>114.5</v>
      </c>
      <c r="D81" s="102">
        <v>65.42</v>
      </c>
      <c r="E81" s="102" t="s">
        <v>1</v>
      </c>
      <c r="F81" s="102">
        <v>65.42</v>
      </c>
    </row>
    <row r="82" spans="1:6" ht="17.25" customHeight="1">
      <c r="A82" s="109" t="s">
        <v>199</v>
      </c>
      <c r="B82" s="104" t="s">
        <v>200</v>
      </c>
      <c r="C82" s="110">
        <v>19.92</v>
      </c>
      <c r="D82" s="102"/>
      <c r="E82" s="102"/>
      <c r="F82" s="102"/>
    </row>
    <row r="83" spans="1:6" ht="29.25" customHeight="1">
      <c r="A83" s="68" t="s">
        <v>201</v>
      </c>
      <c r="B83" s="106" t="s">
        <v>202</v>
      </c>
      <c r="C83" s="110">
        <v>94.58</v>
      </c>
      <c r="D83" s="111">
        <v>65.42</v>
      </c>
      <c r="E83" s="111" t="s">
        <v>1</v>
      </c>
      <c r="F83" s="111">
        <v>65.42</v>
      </c>
    </row>
    <row r="84" spans="1:6" ht="17.25" customHeight="1">
      <c r="A84" s="109" t="s">
        <v>203</v>
      </c>
      <c r="B84" s="112" t="s">
        <v>44</v>
      </c>
      <c r="C84" s="110">
        <v>550</v>
      </c>
      <c r="D84" s="113" t="s">
        <v>1</v>
      </c>
      <c r="E84" s="113" t="s">
        <v>1</v>
      </c>
      <c r="F84" s="113" t="s">
        <v>1</v>
      </c>
    </row>
    <row r="85" spans="1:6" ht="24.75">
      <c r="A85" s="109" t="s">
        <v>204</v>
      </c>
      <c r="B85" s="104" t="s">
        <v>205</v>
      </c>
      <c r="C85" s="110">
        <v>550</v>
      </c>
      <c r="D85" s="110"/>
      <c r="E85" s="110"/>
      <c r="F85" s="110"/>
    </row>
    <row r="86" spans="1:6" ht="24.75">
      <c r="A86" s="109" t="s">
        <v>206</v>
      </c>
      <c r="B86" s="104" t="s">
        <v>207</v>
      </c>
      <c r="C86" s="110">
        <v>550</v>
      </c>
      <c r="D86" s="110"/>
      <c r="E86" s="110"/>
      <c r="F86" s="110"/>
    </row>
    <row r="87" spans="1:6" ht="17.25" customHeight="1">
      <c r="A87" s="109" t="s">
        <v>208</v>
      </c>
      <c r="B87" s="108" t="s">
        <v>49</v>
      </c>
      <c r="C87" s="110">
        <f>C88+C90</f>
        <v>530.15</v>
      </c>
      <c r="D87" s="110"/>
      <c r="E87" s="110"/>
      <c r="F87" s="110"/>
    </row>
    <row r="88" spans="1:6" ht="17.25" customHeight="1">
      <c r="A88" s="109" t="s">
        <v>209</v>
      </c>
      <c r="B88" s="104" t="s">
        <v>210</v>
      </c>
      <c r="C88" s="110">
        <v>441.89</v>
      </c>
      <c r="D88" s="110"/>
      <c r="E88" s="110"/>
      <c r="F88" s="110"/>
    </row>
    <row r="89" spans="1:6" ht="17.25" customHeight="1">
      <c r="A89" s="109" t="s">
        <v>211</v>
      </c>
      <c r="B89" s="104" t="s">
        <v>212</v>
      </c>
      <c r="C89" s="110">
        <v>441.89</v>
      </c>
      <c r="D89" s="110"/>
      <c r="E89" s="110"/>
      <c r="F89" s="110"/>
    </row>
    <row r="90" spans="1:6" ht="17.25" customHeight="1">
      <c r="A90" s="109" t="s">
        <v>213</v>
      </c>
      <c r="B90" s="104" t="s">
        <v>214</v>
      </c>
      <c r="C90" s="110">
        <v>88.26</v>
      </c>
      <c r="D90" s="110"/>
      <c r="E90" s="110"/>
      <c r="F90" s="110"/>
    </row>
    <row r="91" spans="1:6" ht="17.25" customHeight="1">
      <c r="A91" s="109" t="s">
        <v>215</v>
      </c>
      <c r="B91" s="104" t="s">
        <v>216</v>
      </c>
      <c r="C91" s="110">
        <v>88.26</v>
      </c>
      <c r="D91" s="110"/>
      <c r="E91" s="110"/>
      <c r="F91" s="110"/>
    </row>
  </sheetData>
  <sheetProtection/>
  <mergeCells count="5">
    <mergeCell ref="A2:F2"/>
    <mergeCell ref="D4:F4"/>
    <mergeCell ref="A4:A5"/>
    <mergeCell ref="B4:B5"/>
    <mergeCell ref="C4:C5"/>
  </mergeCells>
  <printOptions/>
  <pageMargins left="0.9199999999999999" right="0.64" top="0.82" bottom="0.9842519685039371" header="0.5118110236220472" footer="0.5118110236220472"/>
  <pageSetup fitToHeight="0" fitToWidth="0" horizontalDpi="300" verticalDpi="300" orientation="landscape" pageOrder="overThenDown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A2" sqref="A2:E2"/>
    </sheetView>
  </sheetViews>
  <sheetFormatPr defaultColWidth="9.140625" defaultRowHeight="12.75"/>
  <cols>
    <col min="1" max="1" width="19.57421875" style="0" customWidth="1"/>
    <col min="2" max="2" width="31.7109375" style="0" customWidth="1"/>
    <col min="3" max="5" width="20.57421875" style="0" customWidth="1"/>
  </cols>
  <sheetData>
    <row r="1" spans="1:5" ht="17.25" customHeight="1">
      <c r="A1" s="57" t="s">
        <v>217</v>
      </c>
      <c r="B1" s="58" t="s">
        <v>1</v>
      </c>
      <c r="C1" s="58" t="s">
        <v>1</v>
      </c>
      <c r="D1" s="58" t="s">
        <v>1</v>
      </c>
      <c r="E1" s="58" t="s">
        <v>1</v>
      </c>
    </row>
    <row r="2" spans="1:5" ht="32.25" customHeight="1">
      <c r="A2" s="94" t="s">
        <v>218</v>
      </c>
      <c r="B2" s="87"/>
      <c r="C2" s="87"/>
      <c r="D2" s="87"/>
      <c r="E2" s="87"/>
    </row>
    <row r="3" spans="1:5" ht="17.25" customHeight="1">
      <c r="A3" s="58" t="s">
        <v>1</v>
      </c>
      <c r="B3" s="58" t="s">
        <v>1</v>
      </c>
      <c r="C3" s="58" t="s">
        <v>1</v>
      </c>
      <c r="D3" s="58" t="s">
        <v>1</v>
      </c>
      <c r="E3" s="81" t="s">
        <v>5</v>
      </c>
    </row>
    <row r="4" spans="1:5" ht="17.25" customHeight="1">
      <c r="A4" s="74" t="s">
        <v>219</v>
      </c>
      <c r="B4" s="63"/>
      <c r="C4" s="84" t="s">
        <v>220</v>
      </c>
      <c r="D4" s="84"/>
      <c r="E4" s="63"/>
    </row>
    <row r="5" spans="1:5" ht="17.25" customHeight="1">
      <c r="A5" s="65" t="s">
        <v>56</v>
      </c>
      <c r="B5" s="66" t="s">
        <v>57</v>
      </c>
      <c r="C5" s="66" t="s">
        <v>10</v>
      </c>
      <c r="D5" s="66" t="s">
        <v>221</v>
      </c>
      <c r="E5" s="66" t="s">
        <v>222</v>
      </c>
    </row>
    <row r="6" spans="1:5" ht="15" customHeight="1">
      <c r="A6" s="90" t="s">
        <v>1</v>
      </c>
      <c r="B6" s="98" t="s">
        <v>63</v>
      </c>
      <c r="C6" s="92">
        <v>1704.07</v>
      </c>
      <c r="D6" s="92">
        <v>1320.26</v>
      </c>
      <c r="E6" s="92">
        <v>383.81</v>
      </c>
    </row>
    <row r="7" spans="1:5" ht="15" customHeight="1">
      <c r="A7" s="90" t="s">
        <v>223</v>
      </c>
      <c r="B7" s="98" t="s">
        <v>224</v>
      </c>
      <c r="C7" s="92">
        <v>1128.57</v>
      </c>
      <c r="D7" s="92">
        <v>1128.57</v>
      </c>
      <c r="E7" s="93" t="s">
        <v>1</v>
      </c>
    </row>
    <row r="8" spans="1:5" ht="15" customHeight="1">
      <c r="A8" s="90" t="s">
        <v>225</v>
      </c>
      <c r="B8" s="91" t="s">
        <v>226</v>
      </c>
      <c r="C8" s="92">
        <v>291.25</v>
      </c>
      <c r="D8" s="92">
        <v>291.25</v>
      </c>
      <c r="E8" s="93" t="s">
        <v>1</v>
      </c>
    </row>
    <row r="9" spans="1:5" ht="15" customHeight="1">
      <c r="A9" s="90" t="s">
        <v>227</v>
      </c>
      <c r="B9" s="91" t="s">
        <v>228</v>
      </c>
      <c r="C9" s="92">
        <v>191.13</v>
      </c>
      <c r="D9" s="92">
        <v>191.13</v>
      </c>
      <c r="E9" s="93" t="s">
        <v>1</v>
      </c>
    </row>
    <row r="10" spans="1:5" ht="15" customHeight="1">
      <c r="A10" s="90" t="s">
        <v>229</v>
      </c>
      <c r="B10" s="91" t="s">
        <v>230</v>
      </c>
      <c r="C10" s="92">
        <v>155.76</v>
      </c>
      <c r="D10" s="92">
        <v>155.76</v>
      </c>
      <c r="E10" s="93" t="s">
        <v>1</v>
      </c>
    </row>
    <row r="11" spans="1:5" ht="15" customHeight="1">
      <c r="A11" s="90" t="s">
        <v>231</v>
      </c>
      <c r="B11" s="91" t="s">
        <v>232</v>
      </c>
      <c r="C11" s="92">
        <v>150.07</v>
      </c>
      <c r="D11" s="92">
        <v>150.07</v>
      </c>
      <c r="E11" s="93" t="s">
        <v>1</v>
      </c>
    </row>
    <row r="12" spans="1:5" ht="15" customHeight="1">
      <c r="A12" s="90" t="s">
        <v>233</v>
      </c>
      <c r="B12" s="91" t="s">
        <v>234</v>
      </c>
      <c r="C12" s="92">
        <v>90.04</v>
      </c>
      <c r="D12" s="92">
        <v>90.04</v>
      </c>
      <c r="E12" s="93" t="s">
        <v>1</v>
      </c>
    </row>
    <row r="13" spans="1:5" ht="15" customHeight="1">
      <c r="A13" s="90" t="s">
        <v>235</v>
      </c>
      <c r="B13" s="91" t="s">
        <v>236</v>
      </c>
      <c r="C13" s="92">
        <v>45.02</v>
      </c>
      <c r="D13" s="92">
        <v>45.02</v>
      </c>
      <c r="E13" s="93" t="s">
        <v>1</v>
      </c>
    </row>
    <row r="14" spans="1:5" ht="15" customHeight="1">
      <c r="A14" s="90" t="s">
        <v>237</v>
      </c>
      <c r="B14" s="91" t="s">
        <v>238</v>
      </c>
      <c r="C14" s="92">
        <v>45.02</v>
      </c>
      <c r="D14" s="92">
        <v>45.02</v>
      </c>
      <c r="E14" s="93" t="s">
        <v>1</v>
      </c>
    </row>
    <row r="15" spans="1:5" ht="15" customHeight="1">
      <c r="A15" s="90" t="s">
        <v>239</v>
      </c>
      <c r="B15" s="91" t="s">
        <v>240</v>
      </c>
      <c r="C15" s="92">
        <v>12.94</v>
      </c>
      <c r="D15" s="92">
        <v>12.94</v>
      </c>
      <c r="E15" s="93" t="s">
        <v>1</v>
      </c>
    </row>
    <row r="16" spans="1:5" ht="15" customHeight="1">
      <c r="A16" s="90" t="s">
        <v>241</v>
      </c>
      <c r="B16" s="91" t="s">
        <v>242</v>
      </c>
      <c r="C16" s="92">
        <v>67.53</v>
      </c>
      <c r="D16" s="92">
        <v>67.53</v>
      </c>
      <c r="E16" s="93" t="s">
        <v>1</v>
      </c>
    </row>
    <row r="17" spans="1:5" ht="15" customHeight="1">
      <c r="A17" s="90" t="s">
        <v>243</v>
      </c>
      <c r="B17" s="91" t="s">
        <v>244</v>
      </c>
      <c r="C17" s="92">
        <v>79.82</v>
      </c>
      <c r="D17" s="92">
        <v>79.82</v>
      </c>
      <c r="E17" s="93" t="s">
        <v>1</v>
      </c>
    </row>
    <row r="18" spans="1:5" ht="15" customHeight="1">
      <c r="A18" s="90" t="s">
        <v>245</v>
      </c>
      <c r="B18" s="98" t="s">
        <v>246</v>
      </c>
      <c r="C18" s="92">
        <v>434.31</v>
      </c>
      <c r="D18" s="92">
        <v>50.5</v>
      </c>
      <c r="E18" s="92">
        <v>383.81</v>
      </c>
    </row>
    <row r="19" spans="1:5" ht="15" customHeight="1">
      <c r="A19" s="90" t="s">
        <v>247</v>
      </c>
      <c r="B19" s="91" t="s">
        <v>248</v>
      </c>
      <c r="C19" s="92">
        <v>35</v>
      </c>
      <c r="D19" s="93" t="s">
        <v>1</v>
      </c>
      <c r="E19" s="92">
        <v>35</v>
      </c>
    </row>
    <row r="20" spans="1:5" ht="15" customHeight="1">
      <c r="A20" s="90" t="s">
        <v>249</v>
      </c>
      <c r="B20" s="91" t="s">
        <v>250</v>
      </c>
      <c r="C20" s="92">
        <v>12</v>
      </c>
      <c r="D20" s="93" t="s">
        <v>1</v>
      </c>
      <c r="E20" s="92">
        <v>12</v>
      </c>
    </row>
    <row r="21" spans="1:5" ht="15" customHeight="1">
      <c r="A21" s="90" t="s">
        <v>251</v>
      </c>
      <c r="B21" s="91" t="s">
        <v>252</v>
      </c>
      <c r="C21" s="92">
        <v>2</v>
      </c>
      <c r="D21" s="93" t="s">
        <v>1</v>
      </c>
      <c r="E21" s="92">
        <v>2</v>
      </c>
    </row>
    <row r="22" spans="1:5" ht="15" customHeight="1">
      <c r="A22" s="90" t="s">
        <v>253</v>
      </c>
      <c r="B22" s="91" t="s">
        <v>254</v>
      </c>
      <c r="C22" s="92">
        <v>22</v>
      </c>
      <c r="D22" s="93" t="s">
        <v>1</v>
      </c>
      <c r="E22" s="92">
        <v>22</v>
      </c>
    </row>
    <row r="23" spans="1:5" ht="15" customHeight="1">
      <c r="A23" s="90" t="s">
        <v>255</v>
      </c>
      <c r="B23" s="91" t="s">
        <v>256</v>
      </c>
      <c r="C23" s="92">
        <v>13</v>
      </c>
      <c r="D23" s="93" t="s">
        <v>1</v>
      </c>
      <c r="E23" s="92">
        <v>13</v>
      </c>
    </row>
    <row r="24" spans="1:5" ht="15" customHeight="1">
      <c r="A24" s="90" t="s">
        <v>257</v>
      </c>
      <c r="B24" s="91" t="s">
        <v>258</v>
      </c>
      <c r="C24" s="92">
        <v>118</v>
      </c>
      <c r="D24" s="93" t="s">
        <v>1</v>
      </c>
      <c r="E24" s="92">
        <v>118</v>
      </c>
    </row>
    <row r="25" spans="1:5" ht="15" customHeight="1">
      <c r="A25" s="90" t="s">
        <v>259</v>
      </c>
      <c r="B25" s="91" t="s">
        <v>260</v>
      </c>
      <c r="C25" s="92">
        <v>22</v>
      </c>
      <c r="D25" s="93" t="s">
        <v>1</v>
      </c>
      <c r="E25" s="92">
        <v>22</v>
      </c>
    </row>
    <row r="26" spans="1:5" ht="15" customHeight="1">
      <c r="A26" s="90" t="s">
        <v>261</v>
      </c>
      <c r="B26" s="91" t="s">
        <v>262</v>
      </c>
      <c r="C26" s="92">
        <v>10</v>
      </c>
      <c r="D26" s="93" t="s">
        <v>1</v>
      </c>
      <c r="E26" s="92">
        <v>10</v>
      </c>
    </row>
    <row r="27" spans="1:5" ht="15" customHeight="1">
      <c r="A27" s="90" t="s">
        <v>263</v>
      </c>
      <c r="B27" s="91" t="s">
        <v>264</v>
      </c>
      <c r="C27" s="92">
        <v>9.37</v>
      </c>
      <c r="D27" s="93" t="s">
        <v>1</v>
      </c>
      <c r="E27" s="92">
        <v>9.37</v>
      </c>
    </row>
    <row r="28" spans="1:5" ht="15" customHeight="1">
      <c r="A28" s="90" t="s">
        <v>265</v>
      </c>
      <c r="B28" s="91" t="s">
        <v>266</v>
      </c>
      <c r="C28" s="92">
        <v>1.9</v>
      </c>
      <c r="D28" s="93" t="s">
        <v>1</v>
      </c>
      <c r="E28" s="92">
        <v>1.9</v>
      </c>
    </row>
    <row r="29" spans="1:5" ht="15" customHeight="1">
      <c r="A29" s="90" t="s">
        <v>267</v>
      </c>
      <c r="B29" s="91" t="s">
        <v>268</v>
      </c>
      <c r="C29" s="92">
        <v>45</v>
      </c>
      <c r="D29" s="93" t="s">
        <v>1</v>
      </c>
      <c r="E29" s="92">
        <v>45</v>
      </c>
    </row>
    <row r="30" spans="1:5" ht="15" customHeight="1">
      <c r="A30" s="90" t="s">
        <v>269</v>
      </c>
      <c r="B30" s="91" t="s">
        <v>270</v>
      </c>
      <c r="C30" s="92">
        <v>11.25</v>
      </c>
      <c r="D30" s="93" t="s">
        <v>1</v>
      </c>
      <c r="E30" s="92">
        <v>11.25</v>
      </c>
    </row>
    <row r="31" spans="1:5" ht="15" customHeight="1">
      <c r="A31" s="90" t="s">
        <v>271</v>
      </c>
      <c r="B31" s="91" t="s">
        <v>272</v>
      </c>
      <c r="C31" s="92">
        <v>10.19</v>
      </c>
      <c r="D31" s="93" t="s">
        <v>1</v>
      </c>
      <c r="E31" s="92">
        <v>10.19</v>
      </c>
    </row>
    <row r="32" spans="1:5" ht="15" customHeight="1">
      <c r="A32" s="90" t="s">
        <v>273</v>
      </c>
      <c r="B32" s="91" t="s">
        <v>274</v>
      </c>
      <c r="C32" s="92">
        <v>16.49</v>
      </c>
      <c r="D32" s="93" t="s">
        <v>1</v>
      </c>
      <c r="E32" s="92">
        <v>16.49</v>
      </c>
    </row>
    <row r="33" spans="1:5" ht="15" customHeight="1">
      <c r="A33" s="90" t="s">
        <v>275</v>
      </c>
      <c r="B33" s="91" t="s">
        <v>276</v>
      </c>
      <c r="C33" s="92">
        <v>62.5</v>
      </c>
      <c r="D33" s="92">
        <v>50.5</v>
      </c>
      <c r="E33" s="92">
        <v>12</v>
      </c>
    </row>
    <row r="34" spans="1:5" ht="15" customHeight="1">
      <c r="A34" s="90" t="s">
        <v>277</v>
      </c>
      <c r="B34" s="91" t="s">
        <v>278</v>
      </c>
      <c r="C34" s="92">
        <v>43.61</v>
      </c>
      <c r="D34" s="93" t="s">
        <v>1</v>
      </c>
      <c r="E34" s="92">
        <v>43.61</v>
      </c>
    </row>
    <row r="35" spans="1:5" ht="15" customHeight="1">
      <c r="A35" s="90" t="s">
        <v>279</v>
      </c>
      <c r="B35" s="98" t="s">
        <v>280</v>
      </c>
      <c r="C35" s="92">
        <v>141.19</v>
      </c>
      <c r="D35" s="92">
        <v>141.19</v>
      </c>
      <c r="E35" s="93" t="s">
        <v>1</v>
      </c>
    </row>
    <row r="36" spans="1:5" ht="15" customHeight="1">
      <c r="A36" s="90" t="s">
        <v>281</v>
      </c>
      <c r="B36" s="91" t="s">
        <v>282</v>
      </c>
      <c r="C36" s="92">
        <v>20.36</v>
      </c>
      <c r="D36" s="92">
        <v>20.36</v>
      </c>
      <c r="E36" s="93" t="s">
        <v>1</v>
      </c>
    </row>
    <row r="37" spans="1:5" ht="15" customHeight="1">
      <c r="A37" s="90" t="s">
        <v>283</v>
      </c>
      <c r="B37" s="91" t="s">
        <v>284</v>
      </c>
      <c r="C37" s="92">
        <v>0.1</v>
      </c>
      <c r="D37" s="92">
        <v>0.1</v>
      </c>
      <c r="E37" s="93" t="s">
        <v>1</v>
      </c>
    </row>
    <row r="38" spans="1:5" ht="15" customHeight="1">
      <c r="A38" s="90" t="s">
        <v>285</v>
      </c>
      <c r="B38" s="91" t="s">
        <v>286</v>
      </c>
      <c r="C38" s="92">
        <v>120.73</v>
      </c>
      <c r="D38" s="92">
        <v>120.73</v>
      </c>
      <c r="E38" s="93" t="s">
        <v>1</v>
      </c>
    </row>
    <row r="39" spans="1:5" ht="15" customHeight="1">
      <c r="A39" s="58" t="s">
        <v>1</v>
      </c>
      <c r="B39" s="58" t="s">
        <v>1</v>
      </c>
      <c r="C39" s="58" t="s">
        <v>1</v>
      </c>
      <c r="D39" s="58" t="s">
        <v>1</v>
      </c>
      <c r="E39" s="58" t="s">
        <v>1</v>
      </c>
    </row>
  </sheetData>
  <sheetProtection/>
  <mergeCells count="4">
    <mergeCell ref="A2:E2"/>
    <mergeCell ref="A3:D3"/>
    <mergeCell ref="A4:B4"/>
    <mergeCell ref="C4:E4"/>
  </mergeCells>
  <printOptions/>
  <pageMargins left="1.6" right="0.98" top="0.32" bottom="0.42" header="0.38" footer="0.5118110236220472"/>
  <pageSetup fitToHeight="0" fitToWidth="0" horizontalDpi="300" verticalDpi="300" orientation="landscape" pageOrder="overThenDown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G13" sqref="G13"/>
    </sheetView>
  </sheetViews>
  <sheetFormatPr defaultColWidth="9.140625" defaultRowHeight="12.75"/>
  <cols>
    <col min="1" max="12" width="10.7109375" style="0" customWidth="1"/>
  </cols>
  <sheetData>
    <row r="1" spans="1:12" ht="17.25" customHeight="1">
      <c r="A1" s="58" t="s">
        <v>287</v>
      </c>
      <c r="B1" s="58" t="s">
        <v>1</v>
      </c>
      <c r="C1" s="58" t="s">
        <v>1</v>
      </c>
      <c r="D1" s="58" t="s">
        <v>1</v>
      </c>
      <c r="E1" s="58" t="s">
        <v>1</v>
      </c>
      <c r="F1" s="58" t="s">
        <v>1</v>
      </c>
      <c r="G1" s="58" t="s">
        <v>1</v>
      </c>
      <c r="H1" s="58" t="s">
        <v>1</v>
      </c>
      <c r="I1" s="58" t="s">
        <v>1</v>
      </c>
      <c r="J1" s="58" t="s">
        <v>1</v>
      </c>
      <c r="K1" s="58" t="s">
        <v>1</v>
      </c>
      <c r="L1" s="58" t="s">
        <v>1</v>
      </c>
    </row>
    <row r="2" spans="1:12" ht="32.25" customHeight="1">
      <c r="A2" s="94" t="s">
        <v>288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17.25" customHeight="1">
      <c r="A3" s="58" t="s">
        <v>1</v>
      </c>
      <c r="B3" s="58" t="s">
        <v>1</v>
      </c>
      <c r="C3" s="58" t="s">
        <v>1</v>
      </c>
      <c r="D3" s="58" t="s">
        <v>1</v>
      </c>
      <c r="E3" s="58" t="s">
        <v>1</v>
      </c>
      <c r="F3" s="58" t="s">
        <v>1</v>
      </c>
      <c r="G3" s="58" t="s">
        <v>1</v>
      </c>
      <c r="H3" s="58" t="s">
        <v>1</v>
      </c>
      <c r="I3" s="58" t="s">
        <v>1</v>
      </c>
      <c r="J3" s="58" t="s">
        <v>1</v>
      </c>
      <c r="K3" s="58" t="s">
        <v>1</v>
      </c>
      <c r="L3" s="83" t="s">
        <v>5</v>
      </c>
    </row>
    <row r="4" spans="1:12" ht="17.25" customHeight="1">
      <c r="A4" s="62" t="s">
        <v>289</v>
      </c>
      <c r="B4" s="84"/>
      <c r="C4" s="84"/>
      <c r="D4" s="84"/>
      <c r="E4" s="84"/>
      <c r="F4" s="63"/>
      <c r="G4" s="62" t="s">
        <v>290</v>
      </c>
      <c r="H4" s="84"/>
      <c r="I4" s="84"/>
      <c r="J4" s="84"/>
      <c r="K4" s="84"/>
      <c r="L4" s="63"/>
    </row>
    <row r="5" spans="1:12" ht="17.25" customHeight="1">
      <c r="A5" s="95" t="s">
        <v>10</v>
      </c>
      <c r="B5" s="96" t="s">
        <v>291</v>
      </c>
      <c r="C5" s="75" t="s">
        <v>292</v>
      </c>
      <c r="D5" s="75"/>
      <c r="E5" s="67"/>
      <c r="F5" s="96" t="s">
        <v>293</v>
      </c>
      <c r="G5" s="96" t="s">
        <v>10</v>
      </c>
      <c r="H5" s="96" t="s">
        <v>291</v>
      </c>
      <c r="I5" s="75" t="s">
        <v>292</v>
      </c>
      <c r="J5" s="75"/>
      <c r="K5" s="67"/>
      <c r="L5" s="96" t="s">
        <v>293</v>
      </c>
    </row>
    <row r="6" spans="1:12" ht="27.75" customHeight="1">
      <c r="A6" s="76"/>
      <c r="B6" s="67"/>
      <c r="C6" s="86" t="s">
        <v>60</v>
      </c>
      <c r="D6" s="86" t="s">
        <v>294</v>
      </c>
      <c r="E6" s="86" t="s">
        <v>295</v>
      </c>
      <c r="F6" s="67"/>
      <c r="G6" s="67"/>
      <c r="H6" s="67"/>
      <c r="I6" s="86" t="s">
        <v>60</v>
      </c>
      <c r="J6" s="86" t="s">
        <v>294</v>
      </c>
      <c r="K6" s="86" t="s">
        <v>295</v>
      </c>
      <c r="L6" s="67"/>
    </row>
    <row r="7" spans="1:12" ht="30" customHeight="1">
      <c r="A7" s="80">
        <v>18.39</v>
      </c>
      <c r="B7" s="71" t="s">
        <v>1</v>
      </c>
      <c r="C7" s="79">
        <v>16.49</v>
      </c>
      <c r="D7" s="79" t="s">
        <v>1</v>
      </c>
      <c r="E7" s="79">
        <v>16.49</v>
      </c>
      <c r="F7" s="79">
        <v>1.9</v>
      </c>
      <c r="G7" s="97">
        <v>18.39</v>
      </c>
      <c r="H7" s="79" t="s">
        <v>1</v>
      </c>
      <c r="I7" s="70">
        <v>16.49</v>
      </c>
      <c r="J7" s="79" t="s">
        <v>1</v>
      </c>
      <c r="K7" s="70">
        <v>16.49</v>
      </c>
      <c r="L7" s="70">
        <v>1.9</v>
      </c>
    </row>
  </sheetData>
  <sheetProtection/>
  <mergeCells count="12">
    <mergeCell ref="A2:L2"/>
    <mergeCell ref="A3:E3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/>
  <pageMargins left="1.220472440944882" right="1.220472440944882" top="0.9842519685039371" bottom="0.9842519685039371" header="0.5118110236220472" footer="0.5118110236220472"/>
  <pageSetup fitToHeight="0" fitToWidth="0" horizontalDpi="300" verticalDpi="300" orientation="landscape" pageOrder="overThenDown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2" sqref="A2:E2"/>
    </sheetView>
  </sheetViews>
  <sheetFormatPr defaultColWidth="9.140625" defaultRowHeight="12.75"/>
  <cols>
    <col min="1" max="1" width="23.28125" style="0" bestFit="1" customWidth="1"/>
    <col min="2" max="2" width="31.28125" style="0" customWidth="1"/>
    <col min="3" max="5" width="25.00390625" style="0" customWidth="1"/>
  </cols>
  <sheetData>
    <row r="1" spans="1:5" ht="17.25" customHeight="1">
      <c r="A1" s="58" t="s">
        <v>296</v>
      </c>
      <c r="B1" s="58" t="s">
        <v>1</v>
      </c>
      <c r="C1" s="58" t="s">
        <v>1</v>
      </c>
      <c r="D1" s="58" t="s">
        <v>1</v>
      </c>
      <c r="E1" s="58" t="s">
        <v>1</v>
      </c>
    </row>
    <row r="2" spans="1:5" ht="31.5" customHeight="1">
      <c r="A2" s="87" t="s">
        <v>297</v>
      </c>
      <c r="B2" s="87"/>
      <c r="C2" s="87"/>
      <c r="D2" s="87"/>
      <c r="E2" s="87"/>
    </row>
    <row r="3" spans="1:5" ht="17.25" customHeight="1">
      <c r="A3" s="58" t="s">
        <v>1</v>
      </c>
      <c r="B3" s="58" t="s">
        <v>1</v>
      </c>
      <c r="C3" s="58" t="s">
        <v>1</v>
      </c>
      <c r="D3" s="58" t="s">
        <v>1</v>
      </c>
      <c r="E3" s="83" t="s">
        <v>5</v>
      </c>
    </row>
    <row r="4" spans="1:5" ht="17.25" customHeight="1">
      <c r="A4" s="88" t="s">
        <v>56</v>
      </c>
      <c r="B4" s="89" t="s">
        <v>57</v>
      </c>
      <c r="C4" s="84" t="s">
        <v>298</v>
      </c>
      <c r="D4" s="84"/>
      <c r="E4" s="63"/>
    </row>
    <row r="5" spans="1:5" ht="17.25" customHeight="1">
      <c r="A5" s="76"/>
      <c r="B5" s="67"/>
      <c r="C5" s="86" t="s">
        <v>10</v>
      </c>
      <c r="D5" s="86" t="s">
        <v>61</v>
      </c>
      <c r="E5" s="86" t="s">
        <v>62</v>
      </c>
    </row>
    <row r="6" spans="1:5" ht="15" customHeight="1">
      <c r="A6" s="90" t="s">
        <v>1</v>
      </c>
      <c r="B6" s="91" t="s">
        <v>299</v>
      </c>
      <c r="C6" s="92">
        <v>18.11</v>
      </c>
      <c r="D6" s="93" t="s">
        <v>1</v>
      </c>
      <c r="E6" s="92">
        <v>18.11</v>
      </c>
    </row>
    <row r="7" spans="1:5" ht="15" customHeight="1">
      <c r="A7" s="90" t="s">
        <v>208</v>
      </c>
      <c r="B7" s="91" t="s">
        <v>49</v>
      </c>
      <c r="C7" s="92">
        <v>18.11</v>
      </c>
      <c r="D7" s="93" t="s">
        <v>1</v>
      </c>
      <c r="E7" s="92">
        <v>18.11</v>
      </c>
    </row>
    <row r="8" spans="1:5" ht="15" customHeight="1">
      <c r="A8" s="90" t="s">
        <v>209</v>
      </c>
      <c r="B8" s="91" t="s">
        <v>300</v>
      </c>
      <c r="C8" s="92">
        <v>18.11</v>
      </c>
      <c r="D8" s="93" t="s">
        <v>1</v>
      </c>
      <c r="E8" s="92">
        <v>18.11</v>
      </c>
    </row>
    <row r="9" spans="1:5" ht="15" customHeight="1">
      <c r="A9" s="90" t="s">
        <v>211</v>
      </c>
      <c r="B9" s="91" t="s">
        <v>301</v>
      </c>
      <c r="C9" s="92">
        <v>18.11</v>
      </c>
      <c r="D9" s="93" t="s">
        <v>1</v>
      </c>
      <c r="E9" s="92">
        <v>18.11</v>
      </c>
    </row>
    <row r="10" spans="1:5" ht="15" customHeight="1">
      <c r="A10" s="90" t="s">
        <v>302</v>
      </c>
      <c r="B10" s="91" t="s">
        <v>301</v>
      </c>
      <c r="C10" s="92">
        <v>18.11</v>
      </c>
      <c r="D10" s="93" t="s">
        <v>1</v>
      </c>
      <c r="E10" s="92">
        <v>18.11</v>
      </c>
    </row>
    <row r="11" spans="1:5" ht="15" customHeight="1">
      <c r="A11" s="58" t="s">
        <v>1</v>
      </c>
      <c r="B11" s="58" t="s">
        <v>1</v>
      </c>
      <c r="C11" s="58" t="s">
        <v>1</v>
      </c>
      <c r="D11" s="58" t="s">
        <v>1</v>
      </c>
      <c r="E11" s="58" t="s">
        <v>1</v>
      </c>
    </row>
    <row r="12" spans="1:5" ht="30" customHeight="1">
      <c r="A12" s="58" t="s">
        <v>303</v>
      </c>
      <c r="B12" s="58" t="s">
        <v>303</v>
      </c>
      <c r="C12" s="58" t="s">
        <v>303</v>
      </c>
      <c r="D12" s="58" t="s">
        <v>303</v>
      </c>
      <c r="E12" s="58" t="s">
        <v>303</v>
      </c>
    </row>
  </sheetData>
  <sheetProtection/>
  <mergeCells count="6">
    <mergeCell ref="A2:E2"/>
    <mergeCell ref="A3:D3"/>
    <mergeCell ref="C4:E4"/>
    <mergeCell ref="A12:E12"/>
    <mergeCell ref="A4:A5"/>
    <mergeCell ref="B4:B5"/>
  </mergeCells>
  <printOptions/>
  <pageMargins left="1.5299999999999998" right="1.220472440944882" top="0.9842519685039371" bottom="0.9842519685039371" header="0.5118110236220472" footer="0.5118110236220472"/>
  <pageSetup fitToHeight="0" fitToWidth="0" horizontalDpi="300" verticalDpi="3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27">
      <selection activeCell="A40" sqref="A40:IV40"/>
    </sheetView>
  </sheetViews>
  <sheetFormatPr defaultColWidth="9.140625" defaultRowHeight="12.75"/>
  <cols>
    <col min="1" max="4" width="32.421875" style="0" customWidth="1"/>
  </cols>
  <sheetData>
    <row r="1" spans="1:4" ht="17.25" customHeight="1">
      <c r="A1" s="58" t="s">
        <v>304</v>
      </c>
      <c r="B1" s="58" t="s">
        <v>1</v>
      </c>
      <c r="C1" s="58" t="s">
        <v>1</v>
      </c>
      <c r="D1" s="58" t="s">
        <v>1</v>
      </c>
    </row>
    <row r="2" spans="1:4" ht="39" customHeight="1">
      <c r="A2" s="60" t="s">
        <v>305</v>
      </c>
      <c r="B2" s="60"/>
      <c r="C2" s="60"/>
      <c r="D2" s="60"/>
    </row>
    <row r="3" spans="1:4" ht="17.25" customHeight="1">
      <c r="A3" s="58" t="s">
        <v>1</v>
      </c>
      <c r="B3" s="58" t="s">
        <v>1</v>
      </c>
      <c r="C3" s="58" t="s">
        <v>1</v>
      </c>
      <c r="D3" s="83" t="s">
        <v>5</v>
      </c>
    </row>
    <row r="4" spans="1:4" s="82" customFormat="1" ht="17.25" customHeight="1">
      <c r="A4" s="62" t="s">
        <v>306</v>
      </c>
      <c r="B4" s="63"/>
      <c r="C4" s="84" t="s">
        <v>7</v>
      </c>
      <c r="D4" s="63"/>
    </row>
    <row r="5" spans="1:4" s="82" customFormat="1" ht="17.25" customHeight="1">
      <c r="A5" s="85" t="s">
        <v>8</v>
      </c>
      <c r="B5" s="86" t="s">
        <v>307</v>
      </c>
      <c r="C5" s="86" t="s">
        <v>8</v>
      </c>
      <c r="D5" s="86" t="s">
        <v>307</v>
      </c>
    </row>
    <row r="6" spans="1:4" s="82" customFormat="1" ht="17.25" customHeight="1">
      <c r="A6" s="68" t="s">
        <v>16</v>
      </c>
      <c r="B6" s="70">
        <v>4720.21</v>
      </c>
      <c r="C6" s="71" t="s">
        <v>17</v>
      </c>
      <c r="D6" s="70">
        <v>3000.52</v>
      </c>
    </row>
    <row r="7" spans="1:4" s="82" customFormat="1" ht="17.25" customHeight="1">
      <c r="A7" s="68" t="s">
        <v>18</v>
      </c>
      <c r="B7" s="79" t="s">
        <v>1</v>
      </c>
      <c r="C7" s="71" t="s">
        <v>19</v>
      </c>
      <c r="D7" s="79" t="s">
        <v>1</v>
      </c>
    </row>
    <row r="8" spans="1:4" s="82" customFormat="1" ht="17.25" customHeight="1">
      <c r="A8" s="68" t="s">
        <v>20</v>
      </c>
      <c r="B8" s="79" t="s">
        <v>1</v>
      </c>
      <c r="C8" s="71" t="s">
        <v>21</v>
      </c>
      <c r="D8" s="79" t="s">
        <v>1</v>
      </c>
    </row>
    <row r="9" spans="1:4" s="82" customFormat="1" ht="17.25" customHeight="1">
      <c r="A9" s="68" t="s">
        <v>308</v>
      </c>
      <c r="B9" s="79" t="s">
        <v>1</v>
      </c>
      <c r="C9" s="71" t="s">
        <v>22</v>
      </c>
      <c r="D9" s="70">
        <v>569.9</v>
      </c>
    </row>
    <row r="10" spans="1:4" s="82" customFormat="1" ht="17.25" customHeight="1">
      <c r="A10" s="68" t="s">
        <v>309</v>
      </c>
      <c r="B10" s="79" t="s">
        <v>1</v>
      </c>
      <c r="C10" s="71" t="s">
        <v>24</v>
      </c>
      <c r="D10" s="79" t="s">
        <v>1</v>
      </c>
    </row>
    <row r="11" spans="1:4" s="82" customFormat="1" ht="17.25" customHeight="1">
      <c r="A11" s="68" t="s">
        <v>1</v>
      </c>
      <c r="B11" s="79" t="s">
        <v>1</v>
      </c>
      <c r="C11" s="71" t="s">
        <v>25</v>
      </c>
      <c r="D11" s="70">
        <v>7.2</v>
      </c>
    </row>
    <row r="12" spans="1:4" s="82" customFormat="1" ht="17.25" customHeight="1">
      <c r="A12" s="68" t="s">
        <v>1</v>
      </c>
      <c r="B12" s="79" t="s">
        <v>1</v>
      </c>
      <c r="C12" s="71" t="s">
        <v>26</v>
      </c>
      <c r="D12" s="70">
        <v>4.75</v>
      </c>
    </row>
    <row r="13" spans="1:4" s="82" customFormat="1" ht="17.25" customHeight="1">
      <c r="A13" s="68" t="s">
        <v>1</v>
      </c>
      <c r="B13" s="79" t="s">
        <v>1</v>
      </c>
      <c r="C13" s="71" t="s">
        <v>27</v>
      </c>
      <c r="D13" s="70">
        <v>262.09</v>
      </c>
    </row>
    <row r="14" spans="1:4" s="82" customFormat="1" ht="17.25" customHeight="1">
      <c r="A14" s="68" t="s">
        <v>1</v>
      </c>
      <c r="B14" s="79" t="s">
        <v>1</v>
      </c>
      <c r="C14" s="71" t="s">
        <v>28</v>
      </c>
      <c r="D14" s="79" t="s">
        <v>1</v>
      </c>
    </row>
    <row r="15" spans="1:4" s="82" customFormat="1" ht="17.25" customHeight="1">
      <c r="A15" s="68" t="s">
        <v>1</v>
      </c>
      <c r="B15" s="79" t="s">
        <v>1</v>
      </c>
      <c r="C15" s="71" t="s">
        <v>29</v>
      </c>
      <c r="D15" s="70">
        <v>75.51</v>
      </c>
    </row>
    <row r="16" spans="1:4" s="82" customFormat="1" ht="17.25" customHeight="1">
      <c r="A16" s="68" t="s">
        <v>1</v>
      </c>
      <c r="B16" s="79" t="s">
        <v>1</v>
      </c>
      <c r="C16" s="71" t="s">
        <v>30</v>
      </c>
      <c r="D16" s="79" t="s">
        <v>1</v>
      </c>
    </row>
    <row r="17" spans="1:4" s="82" customFormat="1" ht="17.25" customHeight="1">
      <c r="A17" s="68" t="s">
        <v>1</v>
      </c>
      <c r="B17" s="79" t="s">
        <v>1</v>
      </c>
      <c r="C17" s="71" t="s">
        <v>31</v>
      </c>
      <c r="D17" s="70">
        <v>974.42</v>
      </c>
    </row>
    <row r="18" spans="1:4" s="82" customFormat="1" ht="17.25" customHeight="1">
      <c r="A18" s="68" t="s">
        <v>1</v>
      </c>
      <c r="B18" s="79" t="s">
        <v>1</v>
      </c>
      <c r="C18" s="71" t="s">
        <v>32</v>
      </c>
      <c r="D18" s="79" t="s">
        <v>1</v>
      </c>
    </row>
    <row r="19" spans="1:4" s="82" customFormat="1" ht="17.25" customHeight="1">
      <c r="A19" s="68" t="s">
        <v>1</v>
      </c>
      <c r="B19" s="79" t="s">
        <v>1</v>
      </c>
      <c r="C19" s="71" t="s">
        <v>33</v>
      </c>
      <c r="D19" s="79" t="s">
        <v>1</v>
      </c>
    </row>
    <row r="20" spans="1:4" s="82" customFormat="1" ht="17.25" customHeight="1">
      <c r="A20" s="68" t="s">
        <v>1</v>
      </c>
      <c r="B20" s="79" t="s">
        <v>1</v>
      </c>
      <c r="C20" s="71" t="s">
        <v>34</v>
      </c>
      <c r="D20" s="79" t="s">
        <v>1</v>
      </c>
    </row>
    <row r="21" spans="1:4" s="82" customFormat="1" ht="17.25" customHeight="1">
      <c r="A21" s="68" t="s">
        <v>1</v>
      </c>
      <c r="B21" s="79" t="s">
        <v>1</v>
      </c>
      <c r="C21" s="71" t="s">
        <v>35</v>
      </c>
      <c r="D21" s="79" t="s">
        <v>1</v>
      </c>
    </row>
    <row r="22" spans="1:4" s="82" customFormat="1" ht="17.25" customHeight="1">
      <c r="A22" s="68" t="s">
        <v>1</v>
      </c>
      <c r="B22" s="79" t="s">
        <v>1</v>
      </c>
      <c r="C22" s="71" t="s">
        <v>36</v>
      </c>
      <c r="D22" s="79" t="s">
        <v>1</v>
      </c>
    </row>
    <row r="23" spans="1:4" s="82" customFormat="1" ht="17.25" customHeight="1">
      <c r="A23" s="68" t="s">
        <v>1</v>
      </c>
      <c r="B23" s="79" t="s">
        <v>1</v>
      </c>
      <c r="C23" s="71" t="s">
        <v>37</v>
      </c>
      <c r="D23" s="79" t="s">
        <v>1</v>
      </c>
    </row>
    <row r="24" spans="1:4" s="82" customFormat="1" ht="17.25" customHeight="1">
      <c r="A24" s="68" t="s">
        <v>1</v>
      </c>
      <c r="B24" s="79" t="s">
        <v>1</v>
      </c>
      <c r="C24" s="71" t="s">
        <v>38</v>
      </c>
      <c r="D24" s="79" t="s">
        <v>1</v>
      </c>
    </row>
    <row r="25" spans="1:4" s="82" customFormat="1" ht="17.25" customHeight="1">
      <c r="A25" s="68" t="s">
        <v>1</v>
      </c>
      <c r="B25" s="79" t="s">
        <v>1</v>
      </c>
      <c r="C25" s="71" t="s">
        <v>39</v>
      </c>
      <c r="D25" s="70">
        <v>86.86</v>
      </c>
    </row>
    <row r="26" spans="1:4" s="82" customFormat="1" ht="17.25" customHeight="1">
      <c r="A26" s="68" t="s">
        <v>1</v>
      </c>
      <c r="B26" s="79" t="s">
        <v>1</v>
      </c>
      <c r="C26" s="71" t="s">
        <v>40</v>
      </c>
      <c r="D26" s="79" t="s">
        <v>1</v>
      </c>
    </row>
    <row r="27" spans="1:4" s="82" customFormat="1" ht="17.25" customHeight="1">
      <c r="A27" s="68" t="s">
        <v>1</v>
      </c>
      <c r="B27" s="79" t="s">
        <v>1</v>
      </c>
      <c r="C27" s="71" t="s">
        <v>41</v>
      </c>
      <c r="D27" s="79" t="s">
        <v>1</v>
      </c>
    </row>
    <row r="28" spans="1:4" s="82" customFormat="1" ht="17.25" customHeight="1">
      <c r="A28" s="68" t="s">
        <v>1</v>
      </c>
      <c r="B28" s="79" t="s">
        <v>1</v>
      </c>
      <c r="C28" s="71" t="s">
        <v>42</v>
      </c>
      <c r="D28" s="70">
        <v>65.42</v>
      </c>
    </row>
    <row r="29" spans="1:4" s="82" customFormat="1" ht="17.25" customHeight="1">
      <c r="A29" s="68" t="s">
        <v>1</v>
      </c>
      <c r="B29" s="79" t="s">
        <v>1</v>
      </c>
      <c r="C29" s="71" t="s">
        <v>43</v>
      </c>
      <c r="D29" s="79" t="s">
        <v>1</v>
      </c>
    </row>
    <row r="30" spans="1:4" s="82" customFormat="1" ht="17.25" customHeight="1">
      <c r="A30" s="68" t="s">
        <v>1</v>
      </c>
      <c r="B30" s="79" t="s">
        <v>1</v>
      </c>
      <c r="C30" s="71" t="s">
        <v>44</v>
      </c>
      <c r="D30" s="79" t="s">
        <v>1</v>
      </c>
    </row>
    <row r="31" spans="1:4" s="82" customFormat="1" ht="17.25" customHeight="1">
      <c r="A31" s="68" t="s">
        <v>1</v>
      </c>
      <c r="B31" s="79" t="s">
        <v>1</v>
      </c>
      <c r="C31" s="71" t="s">
        <v>45</v>
      </c>
      <c r="D31" s="79" t="s">
        <v>1</v>
      </c>
    </row>
    <row r="32" spans="1:4" s="82" customFormat="1" ht="17.25" customHeight="1">
      <c r="A32" s="68" t="s">
        <v>1</v>
      </c>
      <c r="B32" s="79" t="s">
        <v>1</v>
      </c>
      <c r="C32" s="71" t="s">
        <v>46</v>
      </c>
      <c r="D32" s="79" t="s">
        <v>1</v>
      </c>
    </row>
    <row r="33" spans="1:4" s="82" customFormat="1" ht="17.25" customHeight="1">
      <c r="A33" s="68" t="s">
        <v>1</v>
      </c>
      <c r="B33" s="79" t="s">
        <v>1</v>
      </c>
      <c r="C33" s="71" t="s">
        <v>47</v>
      </c>
      <c r="D33" s="79" t="s">
        <v>1</v>
      </c>
    </row>
    <row r="34" spans="1:4" s="82" customFormat="1" ht="17.25" customHeight="1">
      <c r="A34" s="68" t="s">
        <v>1</v>
      </c>
      <c r="B34" s="79" t="s">
        <v>1</v>
      </c>
      <c r="C34" s="71" t="s">
        <v>48</v>
      </c>
      <c r="D34" s="79" t="s">
        <v>1</v>
      </c>
    </row>
    <row r="35" spans="1:4" s="82" customFormat="1" ht="17.25" customHeight="1">
      <c r="A35" s="68" t="s">
        <v>310</v>
      </c>
      <c r="B35" s="70">
        <v>4720.21</v>
      </c>
      <c r="C35" s="71" t="s">
        <v>49</v>
      </c>
      <c r="D35" s="70">
        <v>18.11</v>
      </c>
    </row>
    <row r="36" spans="1:4" s="82" customFormat="1" ht="17.25" customHeight="1">
      <c r="A36" s="68" t="s">
        <v>311</v>
      </c>
      <c r="B36" s="79" t="s">
        <v>1</v>
      </c>
      <c r="C36" s="71" t="s">
        <v>312</v>
      </c>
      <c r="D36" s="70">
        <v>5064.78</v>
      </c>
    </row>
    <row r="37" spans="1:4" s="82" customFormat="1" ht="17.25" customHeight="1">
      <c r="A37" s="68" t="s">
        <v>313</v>
      </c>
      <c r="B37" s="70">
        <v>344.57</v>
      </c>
      <c r="C37" s="71" t="s">
        <v>314</v>
      </c>
      <c r="D37" s="79" t="s">
        <v>1</v>
      </c>
    </row>
    <row r="38" spans="1:4" s="82" customFormat="1" ht="17.25" customHeight="1">
      <c r="A38" s="68" t="s">
        <v>315</v>
      </c>
      <c r="B38" s="79" t="s">
        <v>1</v>
      </c>
      <c r="C38" s="71" t="s">
        <v>1</v>
      </c>
      <c r="D38" s="79" t="s">
        <v>1</v>
      </c>
    </row>
    <row r="39" spans="1:4" s="82" customFormat="1" ht="17.25" customHeight="1">
      <c r="A39" s="68" t="s">
        <v>316</v>
      </c>
      <c r="B39" s="70">
        <v>5064.78</v>
      </c>
      <c r="C39" s="71" t="s">
        <v>317</v>
      </c>
      <c r="D39" s="70">
        <v>5064.78</v>
      </c>
    </row>
    <row r="40" spans="1:4" ht="15" customHeight="1">
      <c r="A40" s="58" t="s">
        <v>1</v>
      </c>
      <c r="B40" s="58" t="s">
        <v>1</v>
      </c>
      <c r="C40" s="58" t="s">
        <v>1</v>
      </c>
      <c r="D40" s="58" t="s">
        <v>1</v>
      </c>
    </row>
  </sheetData>
  <sheetProtection/>
  <mergeCells count="4">
    <mergeCell ref="A2:D2"/>
    <mergeCell ref="A3:C3"/>
    <mergeCell ref="A4:B4"/>
    <mergeCell ref="C4:D4"/>
  </mergeCells>
  <printOptions/>
  <pageMargins left="1.220472440944882" right="1.220472440944882" top="0.68" bottom="0.9842519685039371" header="0.5118110236220472" footer="0.5118110236220472"/>
  <pageSetup fitToHeight="0" fitToWidth="0" horizontalDpi="300" verticalDpi="300" orientation="landscape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">
      <selection activeCell="E8" sqref="E8"/>
    </sheetView>
  </sheetViews>
  <sheetFormatPr defaultColWidth="9.140625" defaultRowHeight="12.75"/>
  <cols>
    <col min="1" max="1" width="14.28125" style="0" bestFit="1" customWidth="1"/>
    <col min="2" max="2" width="31.8515625" style="0" bestFit="1" customWidth="1"/>
    <col min="3" max="3" width="12.421875" style="0" customWidth="1"/>
    <col min="4" max="4" width="9.00390625" style="0" customWidth="1"/>
    <col min="5" max="5" width="10.7109375" style="0" customWidth="1"/>
    <col min="6" max="12" width="9.421875" style="0" customWidth="1"/>
  </cols>
  <sheetData>
    <row r="1" spans="1:12" ht="17.25" customHeight="1">
      <c r="A1" s="57" t="s">
        <v>318</v>
      </c>
      <c r="B1" s="58" t="s">
        <v>1</v>
      </c>
      <c r="C1" s="58" t="s">
        <v>1</v>
      </c>
      <c r="D1" s="58" t="s">
        <v>1</v>
      </c>
      <c r="E1" s="58" t="s">
        <v>1</v>
      </c>
      <c r="F1" s="58" t="s">
        <v>1</v>
      </c>
      <c r="G1" s="58" t="s">
        <v>1</v>
      </c>
      <c r="H1" s="58" t="s">
        <v>1</v>
      </c>
      <c r="I1" s="58" t="s">
        <v>1</v>
      </c>
      <c r="J1" s="58" t="s">
        <v>1</v>
      </c>
      <c r="K1" s="58" t="s">
        <v>1</v>
      </c>
      <c r="L1" s="58" t="s">
        <v>1</v>
      </c>
    </row>
    <row r="2" spans="1:12" ht="32.25" customHeight="1">
      <c r="A2" s="59" t="s">
        <v>319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7.25" customHeight="1">
      <c r="A3" s="58" t="s">
        <v>1</v>
      </c>
      <c r="B3" s="58" t="s">
        <v>1</v>
      </c>
      <c r="C3" s="58" t="s">
        <v>1</v>
      </c>
      <c r="D3" s="58" t="s">
        <v>1</v>
      </c>
      <c r="E3" s="58" t="s">
        <v>1</v>
      </c>
      <c r="F3" s="58" t="s">
        <v>1</v>
      </c>
      <c r="G3" s="58" t="s">
        <v>1</v>
      </c>
      <c r="H3" s="58" t="s">
        <v>1</v>
      </c>
      <c r="I3" s="58" t="s">
        <v>1</v>
      </c>
      <c r="J3" s="58" t="s">
        <v>1</v>
      </c>
      <c r="K3" s="58" t="s">
        <v>1</v>
      </c>
      <c r="L3" s="81" t="s">
        <v>5</v>
      </c>
    </row>
    <row r="4" spans="1:12" ht="17.25" customHeight="1">
      <c r="A4" s="62" t="s">
        <v>320</v>
      </c>
      <c r="B4" s="63"/>
      <c r="C4" s="72" t="s">
        <v>10</v>
      </c>
      <c r="D4" s="73" t="s">
        <v>313</v>
      </c>
      <c r="E4" s="64" t="s">
        <v>11</v>
      </c>
      <c r="F4" s="64" t="s">
        <v>12</v>
      </c>
      <c r="G4" s="72" t="s">
        <v>13</v>
      </c>
      <c r="H4" s="74" t="s">
        <v>321</v>
      </c>
      <c r="I4" s="63"/>
      <c r="J4" s="64" t="s">
        <v>309</v>
      </c>
      <c r="K4" s="64" t="s">
        <v>315</v>
      </c>
      <c r="L4" s="64" t="s">
        <v>311</v>
      </c>
    </row>
    <row r="5" spans="1:12" ht="27" customHeight="1">
      <c r="A5" s="65" t="s">
        <v>56</v>
      </c>
      <c r="B5" s="66" t="s">
        <v>57</v>
      </c>
      <c r="C5" s="75"/>
      <c r="D5" s="76"/>
      <c r="E5" s="67"/>
      <c r="F5" s="67"/>
      <c r="G5" s="75"/>
      <c r="H5" s="65" t="s">
        <v>322</v>
      </c>
      <c r="I5" s="66" t="s">
        <v>323</v>
      </c>
      <c r="J5" s="67"/>
      <c r="K5" s="67"/>
      <c r="L5" s="67"/>
    </row>
    <row r="6" spans="1:12" ht="15" customHeight="1">
      <c r="A6" s="71" t="s">
        <v>1</v>
      </c>
      <c r="B6" s="69" t="s">
        <v>63</v>
      </c>
      <c r="C6" s="77">
        <v>5064.78</v>
      </c>
      <c r="D6" s="78">
        <v>344.57</v>
      </c>
      <c r="E6" s="70">
        <v>4720.21</v>
      </c>
      <c r="F6" s="79" t="s">
        <v>1</v>
      </c>
      <c r="G6" s="79" t="s">
        <v>1</v>
      </c>
      <c r="H6" s="71" t="s">
        <v>1</v>
      </c>
      <c r="I6" s="79" t="s">
        <v>1</v>
      </c>
      <c r="J6" s="79" t="s">
        <v>1</v>
      </c>
      <c r="K6" s="79" t="s">
        <v>1</v>
      </c>
      <c r="L6" s="71" t="s">
        <v>1</v>
      </c>
    </row>
    <row r="7" spans="1:12" ht="15" customHeight="1">
      <c r="A7" s="71" t="s">
        <v>64</v>
      </c>
      <c r="B7" s="69" t="s">
        <v>17</v>
      </c>
      <c r="C7" s="77">
        <v>3000.52</v>
      </c>
      <c r="D7" s="78">
        <v>196.73</v>
      </c>
      <c r="E7" s="70">
        <v>2803.79</v>
      </c>
      <c r="F7" s="79" t="s">
        <v>1</v>
      </c>
      <c r="G7" s="79" t="s">
        <v>1</v>
      </c>
      <c r="H7" s="71" t="s">
        <v>1</v>
      </c>
      <c r="I7" s="79" t="s">
        <v>1</v>
      </c>
      <c r="J7" s="79" t="s">
        <v>1</v>
      </c>
      <c r="K7" s="79" t="s">
        <v>1</v>
      </c>
      <c r="L7" s="71" t="s">
        <v>1</v>
      </c>
    </row>
    <row r="8" spans="1:12" ht="15" customHeight="1">
      <c r="A8" s="71" t="s">
        <v>69</v>
      </c>
      <c r="B8" s="71" t="s">
        <v>70</v>
      </c>
      <c r="C8" s="77">
        <v>2750.5</v>
      </c>
      <c r="D8" s="78">
        <v>196.73</v>
      </c>
      <c r="E8" s="70">
        <v>2553.77</v>
      </c>
      <c r="F8" s="79" t="s">
        <v>1</v>
      </c>
      <c r="G8" s="79" t="s">
        <v>1</v>
      </c>
      <c r="H8" s="71" t="s">
        <v>1</v>
      </c>
      <c r="I8" s="79" t="s">
        <v>1</v>
      </c>
      <c r="J8" s="79" t="s">
        <v>1</v>
      </c>
      <c r="K8" s="79" t="s">
        <v>1</v>
      </c>
      <c r="L8" s="71" t="s">
        <v>1</v>
      </c>
    </row>
    <row r="9" spans="1:12" ht="15" customHeight="1">
      <c r="A9" s="71" t="s">
        <v>71</v>
      </c>
      <c r="B9" s="71" t="s">
        <v>72</v>
      </c>
      <c r="C9" s="77">
        <v>998.84</v>
      </c>
      <c r="D9" s="80" t="s">
        <v>1</v>
      </c>
      <c r="E9" s="70">
        <v>998.84</v>
      </c>
      <c r="F9" s="79" t="s">
        <v>1</v>
      </c>
      <c r="G9" s="79" t="s">
        <v>1</v>
      </c>
      <c r="H9" s="71" t="s">
        <v>1</v>
      </c>
      <c r="I9" s="79" t="s">
        <v>1</v>
      </c>
      <c r="J9" s="79" t="s">
        <v>1</v>
      </c>
      <c r="K9" s="79" t="s">
        <v>1</v>
      </c>
      <c r="L9" s="71" t="s">
        <v>1</v>
      </c>
    </row>
    <row r="10" spans="1:12" ht="15" customHeight="1">
      <c r="A10" s="71" t="s">
        <v>73</v>
      </c>
      <c r="B10" s="71" t="s">
        <v>68</v>
      </c>
      <c r="C10" s="77">
        <v>1464.58</v>
      </c>
      <c r="D10" s="78">
        <v>196.73</v>
      </c>
      <c r="E10" s="70">
        <v>1267.85</v>
      </c>
      <c r="F10" s="79" t="s">
        <v>1</v>
      </c>
      <c r="G10" s="79" t="s">
        <v>1</v>
      </c>
      <c r="H10" s="71" t="s">
        <v>1</v>
      </c>
      <c r="I10" s="79" t="s">
        <v>1</v>
      </c>
      <c r="J10" s="79" t="s">
        <v>1</v>
      </c>
      <c r="K10" s="79" t="s">
        <v>1</v>
      </c>
      <c r="L10" s="71" t="s">
        <v>1</v>
      </c>
    </row>
    <row r="11" spans="1:12" ht="15" customHeight="1">
      <c r="A11" s="71" t="s">
        <v>74</v>
      </c>
      <c r="B11" s="71" t="s">
        <v>75</v>
      </c>
      <c r="C11" s="77">
        <v>287.08</v>
      </c>
      <c r="D11" s="80" t="s">
        <v>1</v>
      </c>
      <c r="E11" s="70">
        <v>287.08</v>
      </c>
      <c r="F11" s="79" t="s">
        <v>1</v>
      </c>
      <c r="G11" s="79" t="s">
        <v>1</v>
      </c>
      <c r="H11" s="71" t="s">
        <v>1</v>
      </c>
      <c r="I11" s="79" t="s">
        <v>1</v>
      </c>
      <c r="J11" s="79" t="s">
        <v>1</v>
      </c>
      <c r="K11" s="79" t="s">
        <v>1</v>
      </c>
      <c r="L11" s="71" t="s">
        <v>1</v>
      </c>
    </row>
    <row r="12" spans="1:12" ht="15" customHeight="1">
      <c r="A12" s="71" t="s">
        <v>86</v>
      </c>
      <c r="B12" s="71" t="s">
        <v>87</v>
      </c>
      <c r="C12" s="70">
        <v>250.02</v>
      </c>
      <c r="D12" s="80" t="s">
        <v>1</v>
      </c>
      <c r="E12" s="70">
        <v>250.02</v>
      </c>
      <c r="F12" s="79" t="s">
        <v>1</v>
      </c>
      <c r="G12" s="79" t="s">
        <v>1</v>
      </c>
      <c r="H12" s="71" t="s">
        <v>1</v>
      </c>
      <c r="I12" s="79" t="s">
        <v>1</v>
      </c>
      <c r="J12" s="79" t="s">
        <v>1</v>
      </c>
      <c r="K12" s="79" t="s">
        <v>1</v>
      </c>
      <c r="L12" s="71" t="s">
        <v>1</v>
      </c>
    </row>
    <row r="13" spans="1:12" ht="15" customHeight="1">
      <c r="A13" s="71" t="s">
        <v>88</v>
      </c>
      <c r="B13" s="71" t="s">
        <v>68</v>
      </c>
      <c r="C13" s="70">
        <v>250.02</v>
      </c>
      <c r="D13" s="80" t="s">
        <v>1</v>
      </c>
      <c r="E13" s="70">
        <v>250.02</v>
      </c>
      <c r="F13" s="79" t="s">
        <v>1</v>
      </c>
      <c r="G13" s="79" t="s">
        <v>1</v>
      </c>
      <c r="H13" s="71" t="s">
        <v>1</v>
      </c>
      <c r="I13" s="79" t="s">
        <v>1</v>
      </c>
      <c r="J13" s="79" t="s">
        <v>1</v>
      </c>
      <c r="K13" s="79" t="s">
        <v>1</v>
      </c>
      <c r="L13" s="71" t="s">
        <v>1</v>
      </c>
    </row>
    <row r="14" spans="1:12" ht="15" customHeight="1">
      <c r="A14" s="71" t="s">
        <v>89</v>
      </c>
      <c r="B14" s="69" t="s">
        <v>22</v>
      </c>
      <c r="C14" s="77">
        <v>569.9</v>
      </c>
      <c r="D14" s="80" t="s">
        <v>1</v>
      </c>
      <c r="E14" s="70">
        <v>569.9</v>
      </c>
      <c r="F14" s="79" t="s">
        <v>1</v>
      </c>
      <c r="G14" s="79" t="s">
        <v>1</v>
      </c>
      <c r="H14" s="71" t="s">
        <v>1</v>
      </c>
      <c r="I14" s="79" t="s">
        <v>1</v>
      </c>
      <c r="J14" s="79" t="s">
        <v>1</v>
      </c>
      <c r="K14" s="79" t="s">
        <v>1</v>
      </c>
      <c r="L14" s="71" t="s">
        <v>1</v>
      </c>
    </row>
    <row r="15" spans="1:12" ht="15" customHeight="1">
      <c r="A15" s="71" t="s">
        <v>94</v>
      </c>
      <c r="B15" s="71" t="s">
        <v>95</v>
      </c>
      <c r="C15" s="77">
        <v>569.9</v>
      </c>
      <c r="D15" s="80" t="s">
        <v>1</v>
      </c>
      <c r="E15" s="70">
        <v>569.9</v>
      </c>
      <c r="F15" s="79" t="s">
        <v>1</v>
      </c>
      <c r="G15" s="79" t="s">
        <v>1</v>
      </c>
      <c r="H15" s="71" t="s">
        <v>1</v>
      </c>
      <c r="I15" s="79" t="s">
        <v>1</v>
      </c>
      <c r="J15" s="79" t="s">
        <v>1</v>
      </c>
      <c r="K15" s="79" t="s">
        <v>1</v>
      </c>
      <c r="L15" s="71" t="s">
        <v>1</v>
      </c>
    </row>
    <row r="16" spans="1:12" ht="15" customHeight="1">
      <c r="A16" s="71" t="s">
        <v>99</v>
      </c>
      <c r="B16" s="71" t="s">
        <v>97</v>
      </c>
      <c r="C16" s="77">
        <v>569.9</v>
      </c>
      <c r="D16" s="80" t="s">
        <v>1</v>
      </c>
      <c r="E16" s="70">
        <v>569.9</v>
      </c>
      <c r="F16" s="79" t="s">
        <v>1</v>
      </c>
      <c r="G16" s="79" t="s">
        <v>1</v>
      </c>
      <c r="H16" s="71" t="s">
        <v>1</v>
      </c>
      <c r="I16" s="79" t="s">
        <v>1</v>
      </c>
      <c r="J16" s="79" t="s">
        <v>1</v>
      </c>
      <c r="K16" s="79" t="s">
        <v>1</v>
      </c>
      <c r="L16" s="71" t="s">
        <v>1</v>
      </c>
    </row>
    <row r="17" spans="1:12" ht="15" customHeight="1">
      <c r="A17" s="71" t="s">
        <v>100</v>
      </c>
      <c r="B17" s="69" t="s">
        <v>25</v>
      </c>
      <c r="C17" s="77">
        <v>7.2</v>
      </c>
      <c r="D17" s="80" t="s">
        <v>1</v>
      </c>
      <c r="E17" s="70">
        <v>7.2</v>
      </c>
      <c r="F17" s="79" t="s">
        <v>1</v>
      </c>
      <c r="G17" s="79" t="s">
        <v>1</v>
      </c>
      <c r="H17" s="71" t="s">
        <v>1</v>
      </c>
      <c r="I17" s="79" t="s">
        <v>1</v>
      </c>
      <c r="J17" s="79" t="s">
        <v>1</v>
      </c>
      <c r="K17" s="79" t="s">
        <v>1</v>
      </c>
      <c r="L17" s="71" t="s">
        <v>1</v>
      </c>
    </row>
    <row r="18" spans="1:12" ht="15" customHeight="1">
      <c r="A18" s="71" t="s">
        <v>101</v>
      </c>
      <c r="B18" s="71" t="s">
        <v>102</v>
      </c>
      <c r="C18" s="77">
        <v>7.2</v>
      </c>
      <c r="D18" s="80" t="s">
        <v>1</v>
      </c>
      <c r="E18" s="70">
        <v>7.2</v>
      </c>
      <c r="F18" s="79" t="s">
        <v>1</v>
      </c>
      <c r="G18" s="79" t="s">
        <v>1</v>
      </c>
      <c r="H18" s="71" t="s">
        <v>1</v>
      </c>
      <c r="I18" s="79" t="s">
        <v>1</v>
      </c>
      <c r="J18" s="79" t="s">
        <v>1</v>
      </c>
      <c r="K18" s="79" t="s">
        <v>1</v>
      </c>
      <c r="L18" s="71" t="s">
        <v>1</v>
      </c>
    </row>
    <row r="19" spans="1:12" ht="15" customHeight="1">
      <c r="A19" s="71" t="s">
        <v>103</v>
      </c>
      <c r="B19" s="71" t="s">
        <v>104</v>
      </c>
      <c r="C19" s="77">
        <v>7.2</v>
      </c>
      <c r="D19" s="80" t="s">
        <v>1</v>
      </c>
      <c r="E19" s="70">
        <v>7.2</v>
      </c>
      <c r="F19" s="79" t="s">
        <v>1</v>
      </c>
      <c r="G19" s="79" t="s">
        <v>1</v>
      </c>
      <c r="H19" s="71" t="s">
        <v>1</v>
      </c>
      <c r="I19" s="79" t="s">
        <v>1</v>
      </c>
      <c r="J19" s="79" t="s">
        <v>1</v>
      </c>
      <c r="K19" s="79" t="s">
        <v>1</v>
      </c>
      <c r="L19" s="71" t="s">
        <v>1</v>
      </c>
    </row>
    <row r="20" spans="1:12" ht="15" customHeight="1">
      <c r="A20" s="71" t="s">
        <v>105</v>
      </c>
      <c r="B20" s="69" t="s">
        <v>26</v>
      </c>
      <c r="C20" s="77">
        <v>4.75</v>
      </c>
      <c r="D20" s="80" t="s">
        <v>1</v>
      </c>
      <c r="E20" s="70">
        <v>4.75</v>
      </c>
      <c r="F20" s="79" t="s">
        <v>1</v>
      </c>
      <c r="G20" s="79" t="s">
        <v>1</v>
      </c>
      <c r="H20" s="71" t="s">
        <v>1</v>
      </c>
      <c r="I20" s="79" t="s">
        <v>1</v>
      </c>
      <c r="J20" s="79" t="s">
        <v>1</v>
      </c>
      <c r="K20" s="79" t="s">
        <v>1</v>
      </c>
      <c r="L20" s="71" t="s">
        <v>1</v>
      </c>
    </row>
    <row r="21" spans="1:12" ht="15" customHeight="1">
      <c r="A21" s="71" t="s">
        <v>106</v>
      </c>
      <c r="B21" s="71" t="s">
        <v>107</v>
      </c>
      <c r="C21" s="77">
        <v>4.75</v>
      </c>
      <c r="D21" s="80" t="s">
        <v>1</v>
      </c>
      <c r="E21" s="70">
        <v>4.75</v>
      </c>
      <c r="F21" s="79" t="s">
        <v>1</v>
      </c>
      <c r="G21" s="79" t="s">
        <v>1</v>
      </c>
      <c r="H21" s="71" t="s">
        <v>1</v>
      </c>
      <c r="I21" s="79" t="s">
        <v>1</v>
      </c>
      <c r="J21" s="79" t="s">
        <v>1</v>
      </c>
      <c r="K21" s="79" t="s">
        <v>1</v>
      </c>
      <c r="L21" s="71" t="s">
        <v>1</v>
      </c>
    </row>
    <row r="22" spans="1:12" ht="15" customHeight="1">
      <c r="A22" s="71" t="s">
        <v>108</v>
      </c>
      <c r="B22" s="71" t="s">
        <v>109</v>
      </c>
      <c r="C22" s="77">
        <v>4.75</v>
      </c>
      <c r="D22" s="80" t="s">
        <v>1</v>
      </c>
      <c r="E22" s="70">
        <v>4.75</v>
      </c>
      <c r="F22" s="79" t="s">
        <v>1</v>
      </c>
      <c r="G22" s="79" t="s">
        <v>1</v>
      </c>
      <c r="H22" s="71" t="s">
        <v>1</v>
      </c>
      <c r="I22" s="79" t="s">
        <v>1</v>
      </c>
      <c r="J22" s="79" t="s">
        <v>1</v>
      </c>
      <c r="K22" s="79" t="s">
        <v>1</v>
      </c>
      <c r="L22" s="71" t="s">
        <v>1</v>
      </c>
    </row>
    <row r="23" spans="1:12" ht="15" customHeight="1">
      <c r="A23" s="71" t="s">
        <v>110</v>
      </c>
      <c r="B23" s="69" t="s">
        <v>27</v>
      </c>
      <c r="C23" s="77">
        <v>262.09</v>
      </c>
      <c r="D23" s="78">
        <v>6.31</v>
      </c>
      <c r="E23" s="70">
        <v>255.78</v>
      </c>
      <c r="F23" s="79" t="s">
        <v>1</v>
      </c>
      <c r="G23" s="79" t="s">
        <v>1</v>
      </c>
      <c r="H23" s="71" t="s">
        <v>1</v>
      </c>
      <c r="I23" s="79" t="s">
        <v>1</v>
      </c>
      <c r="J23" s="79" t="s">
        <v>1</v>
      </c>
      <c r="K23" s="79" t="s">
        <v>1</v>
      </c>
      <c r="L23" s="71" t="s">
        <v>1</v>
      </c>
    </row>
    <row r="24" spans="1:12" ht="15" customHeight="1">
      <c r="A24" s="71" t="s">
        <v>111</v>
      </c>
      <c r="B24" s="71" t="s">
        <v>112</v>
      </c>
      <c r="C24" s="77">
        <v>255.78</v>
      </c>
      <c r="D24" s="80" t="s">
        <v>1</v>
      </c>
      <c r="E24" s="70">
        <v>255.78</v>
      </c>
      <c r="F24" s="79" t="s">
        <v>1</v>
      </c>
      <c r="G24" s="79" t="s">
        <v>1</v>
      </c>
      <c r="H24" s="71" t="s">
        <v>1</v>
      </c>
      <c r="I24" s="79" t="s">
        <v>1</v>
      </c>
      <c r="J24" s="79" t="s">
        <v>1</v>
      </c>
      <c r="K24" s="79" t="s">
        <v>1</v>
      </c>
      <c r="L24" s="71" t="s">
        <v>1</v>
      </c>
    </row>
    <row r="25" spans="1:12" ht="15" customHeight="1">
      <c r="A25" s="71" t="s">
        <v>113</v>
      </c>
      <c r="B25" s="71" t="s">
        <v>114</v>
      </c>
      <c r="C25" s="77">
        <v>120.73</v>
      </c>
      <c r="D25" s="80" t="s">
        <v>1</v>
      </c>
      <c r="E25" s="70">
        <v>120.72</v>
      </c>
      <c r="F25" s="79" t="s">
        <v>1</v>
      </c>
      <c r="G25" s="79" t="s">
        <v>1</v>
      </c>
      <c r="H25" s="71" t="s">
        <v>1</v>
      </c>
      <c r="I25" s="79" t="s">
        <v>1</v>
      </c>
      <c r="J25" s="79" t="s">
        <v>1</v>
      </c>
      <c r="K25" s="79" t="s">
        <v>1</v>
      </c>
      <c r="L25" s="71" t="s">
        <v>1</v>
      </c>
    </row>
    <row r="26" spans="1:12" ht="15" customHeight="1">
      <c r="A26" s="71" t="s">
        <v>117</v>
      </c>
      <c r="B26" s="71" t="s">
        <v>118</v>
      </c>
      <c r="C26" s="77">
        <v>90.04</v>
      </c>
      <c r="D26" s="80" t="s">
        <v>1</v>
      </c>
      <c r="E26" s="70">
        <v>90.04</v>
      </c>
      <c r="F26" s="79" t="s">
        <v>1</v>
      </c>
      <c r="G26" s="79" t="s">
        <v>1</v>
      </c>
      <c r="H26" s="71" t="s">
        <v>1</v>
      </c>
      <c r="I26" s="79" t="s">
        <v>1</v>
      </c>
      <c r="J26" s="79" t="s">
        <v>1</v>
      </c>
      <c r="K26" s="79" t="s">
        <v>1</v>
      </c>
      <c r="L26" s="71" t="s">
        <v>1</v>
      </c>
    </row>
    <row r="27" spans="1:12" ht="15" customHeight="1">
      <c r="A27" s="71" t="s">
        <v>119</v>
      </c>
      <c r="B27" s="71" t="s">
        <v>120</v>
      </c>
      <c r="C27" s="77">
        <v>45.02</v>
      </c>
      <c r="D27" s="80" t="s">
        <v>1</v>
      </c>
      <c r="E27" s="70">
        <v>45.02</v>
      </c>
      <c r="F27" s="79" t="s">
        <v>1</v>
      </c>
      <c r="G27" s="79" t="s">
        <v>1</v>
      </c>
      <c r="H27" s="71" t="s">
        <v>1</v>
      </c>
      <c r="I27" s="79" t="s">
        <v>1</v>
      </c>
      <c r="J27" s="79" t="s">
        <v>1</v>
      </c>
      <c r="K27" s="79" t="s">
        <v>1</v>
      </c>
      <c r="L27" s="71" t="s">
        <v>1</v>
      </c>
    </row>
    <row r="28" spans="1:12" ht="15" customHeight="1">
      <c r="A28" s="71" t="s">
        <v>135</v>
      </c>
      <c r="B28" s="71" t="s">
        <v>136</v>
      </c>
      <c r="C28" s="77">
        <v>0.61</v>
      </c>
      <c r="D28" s="78">
        <v>0.61</v>
      </c>
      <c r="E28" s="79" t="s">
        <v>1</v>
      </c>
      <c r="F28" s="79" t="s">
        <v>1</v>
      </c>
      <c r="G28" s="79" t="s">
        <v>1</v>
      </c>
      <c r="H28" s="71" t="s">
        <v>1</v>
      </c>
      <c r="I28" s="79" t="s">
        <v>1</v>
      </c>
      <c r="J28" s="79" t="s">
        <v>1</v>
      </c>
      <c r="K28" s="79" t="s">
        <v>1</v>
      </c>
      <c r="L28" s="71" t="s">
        <v>1</v>
      </c>
    </row>
    <row r="29" spans="1:12" ht="15" customHeight="1">
      <c r="A29" s="71" t="s">
        <v>137</v>
      </c>
      <c r="B29" s="71" t="s">
        <v>138</v>
      </c>
      <c r="C29" s="77">
        <v>0.61</v>
      </c>
      <c r="D29" s="78">
        <v>0.61</v>
      </c>
      <c r="E29" s="79" t="s">
        <v>1</v>
      </c>
      <c r="F29" s="79" t="s">
        <v>1</v>
      </c>
      <c r="G29" s="79" t="s">
        <v>1</v>
      </c>
      <c r="H29" s="71" t="s">
        <v>1</v>
      </c>
      <c r="I29" s="79" t="s">
        <v>1</v>
      </c>
      <c r="J29" s="79" t="s">
        <v>1</v>
      </c>
      <c r="K29" s="79" t="s">
        <v>1</v>
      </c>
      <c r="L29" s="71" t="s">
        <v>1</v>
      </c>
    </row>
    <row r="30" spans="1:12" ht="15" customHeight="1">
      <c r="A30" s="71" t="s">
        <v>143</v>
      </c>
      <c r="B30" s="71" t="s">
        <v>144</v>
      </c>
      <c r="C30" s="77">
        <v>5.7</v>
      </c>
      <c r="D30" s="78">
        <v>5.7</v>
      </c>
      <c r="E30" s="79" t="s">
        <v>1</v>
      </c>
      <c r="F30" s="79" t="s">
        <v>1</v>
      </c>
      <c r="G30" s="79" t="s">
        <v>1</v>
      </c>
      <c r="H30" s="71" t="s">
        <v>1</v>
      </c>
      <c r="I30" s="79" t="s">
        <v>1</v>
      </c>
      <c r="J30" s="79" t="s">
        <v>1</v>
      </c>
      <c r="K30" s="79" t="s">
        <v>1</v>
      </c>
      <c r="L30" s="71" t="s">
        <v>1</v>
      </c>
    </row>
    <row r="31" spans="1:12" ht="15" customHeight="1">
      <c r="A31" s="71" t="s">
        <v>145</v>
      </c>
      <c r="B31" s="71" t="s">
        <v>146</v>
      </c>
      <c r="C31" s="77">
        <v>5.7</v>
      </c>
      <c r="D31" s="78">
        <v>5.7</v>
      </c>
      <c r="E31" s="79" t="s">
        <v>1</v>
      </c>
      <c r="F31" s="79" t="s">
        <v>1</v>
      </c>
      <c r="G31" s="79" t="s">
        <v>1</v>
      </c>
      <c r="H31" s="71" t="s">
        <v>1</v>
      </c>
      <c r="I31" s="79" t="s">
        <v>1</v>
      </c>
      <c r="J31" s="79" t="s">
        <v>1</v>
      </c>
      <c r="K31" s="79" t="s">
        <v>1</v>
      </c>
      <c r="L31" s="71" t="s">
        <v>1</v>
      </c>
    </row>
    <row r="32" spans="1:12" ht="15" customHeight="1">
      <c r="A32" s="71" t="s">
        <v>147</v>
      </c>
      <c r="B32" s="69" t="s">
        <v>29</v>
      </c>
      <c r="C32" s="77">
        <v>75.51</v>
      </c>
      <c r="D32" s="80" t="s">
        <v>1</v>
      </c>
      <c r="E32" s="70">
        <v>75.51</v>
      </c>
      <c r="F32" s="79" t="s">
        <v>1</v>
      </c>
      <c r="G32" s="79" t="s">
        <v>1</v>
      </c>
      <c r="H32" s="71" t="s">
        <v>1</v>
      </c>
      <c r="I32" s="79" t="s">
        <v>1</v>
      </c>
      <c r="J32" s="79" t="s">
        <v>1</v>
      </c>
      <c r="K32" s="79" t="s">
        <v>1</v>
      </c>
      <c r="L32" s="71" t="s">
        <v>1</v>
      </c>
    </row>
    <row r="33" spans="1:12" ht="15" customHeight="1">
      <c r="A33" s="71" t="s">
        <v>152</v>
      </c>
      <c r="B33" s="71" t="s">
        <v>153</v>
      </c>
      <c r="C33" s="77">
        <v>75.51</v>
      </c>
      <c r="D33" s="80" t="s">
        <v>1</v>
      </c>
      <c r="E33" s="70">
        <v>75.51</v>
      </c>
      <c r="F33" s="79" t="s">
        <v>1</v>
      </c>
      <c r="G33" s="79" t="s">
        <v>1</v>
      </c>
      <c r="H33" s="71" t="s">
        <v>1</v>
      </c>
      <c r="I33" s="79" t="s">
        <v>1</v>
      </c>
      <c r="J33" s="79" t="s">
        <v>1</v>
      </c>
      <c r="K33" s="79" t="s">
        <v>1</v>
      </c>
      <c r="L33" s="71" t="s">
        <v>1</v>
      </c>
    </row>
    <row r="34" spans="1:12" ht="15" customHeight="1">
      <c r="A34" s="71" t="s">
        <v>154</v>
      </c>
      <c r="B34" s="71" t="s">
        <v>155</v>
      </c>
      <c r="C34" s="77">
        <v>60.12</v>
      </c>
      <c r="D34" s="80" t="s">
        <v>1</v>
      </c>
      <c r="E34" s="70">
        <v>60.12</v>
      </c>
      <c r="F34" s="79" t="s">
        <v>1</v>
      </c>
      <c r="G34" s="79" t="s">
        <v>1</v>
      </c>
      <c r="H34" s="71" t="s">
        <v>1</v>
      </c>
      <c r="I34" s="79" t="s">
        <v>1</v>
      </c>
      <c r="J34" s="79" t="s">
        <v>1</v>
      </c>
      <c r="K34" s="79" t="s">
        <v>1</v>
      </c>
      <c r="L34" s="71" t="s">
        <v>1</v>
      </c>
    </row>
    <row r="35" spans="1:12" ht="15" customHeight="1">
      <c r="A35" s="71" t="s">
        <v>156</v>
      </c>
      <c r="B35" s="71" t="s">
        <v>157</v>
      </c>
      <c r="C35" s="77">
        <v>15.39</v>
      </c>
      <c r="D35" s="80" t="s">
        <v>1</v>
      </c>
      <c r="E35" s="70">
        <v>15.39</v>
      </c>
      <c r="F35" s="79" t="s">
        <v>1</v>
      </c>
      <c r="G35" s="79" t="s">
        <v>1</v>
      </c>
      <c r="H35" s="71" t="s">
        <v>1</v>
      </c>
      <c r="I35" s="79" t="s">
        <v>1</v>
      </c>
      <c r="J35" s="79" t="s">
        <v>1</v>
      </c>
      <c r="K35" s="79" t="s">
        <v>1</v>
      </c>
      <c r="L35" s="71" t="s">
        <v>1</v>
      </c>
    </row>
    <row r="36" spans="1:12" ht="15" customHeight="1">
      <c r="A36" s="71" t="s">
        <v>162</v>
      </c>
      <c r="B36" s="69" t="s">
        <v>31</v>
      </c>
      <c r="C36" s="77">
        <v>974.42</v>
      </c>
      <c r="D36" s="78">
        <v>58.01</v>
      </c>
      <c r="E36" s="70">
        <v>916.41</v>
      </c>
      <c r="F36" s="79" t="s">
        <v>1</v>
      </c>
      <c r="G36" s="79" t="s">
        <v>1</v>
      </c>
      <c r="H36" s="71" t="s">
        <v>1</v>
      </c>
      <c r="I36" s="79" t="s">
        <v>1</v>
      </c>
      <c r="J36" s="79" t="s">
        <v>1</v>
      </c>
      <c r="K36" s="79" t="s">
        <v>1</v>
      </c>
      <c r="L36" s="71" t="s">
        <v>1</v>
      </c>
    </row>
    <row r="37" spans="1:12" ht="15" customHeight="1">
      <c r="A37" s="71" t="s">
        <v>176</v>
      </c>
      <c r="B37" s="71" t="s">
        <v>177</v>
      </c>
      <c r="C37" s="77">
        <v>974.42</v>
      </c>
      <c r="D37" s="78">
        <v>58.01</v>
      </c>
      <c r="E37" s="70">
        <v>916.41</v>
      </c>
      <c r="F37" s="79" t="s">
        <v>1</v>
      </c>
      <c r="G37" s="79" t="s">
        <v>1</v>
      </c>
      <c r="H37" s="71" t="s">
        <v>1</v>
      </c>
      <c r="I37" s="79" t="s">
        <v>1</v>
      </c>
      <c r="J37" s="79" t="s">
        <v>1</v>
      </c>
      <c r="K37" s="79" t="s">
        <v>1</v>
      </c>
      <c r="L37" s="71" t="s">
        <v>1</v>
      </c>
    </row>
    <row r="38" spans="1:12" ht="15" customHeight="1">
      <c r="A38" s="71" t="s">
        <v>178</v>
      </c>
      <c r="B38" s="71" t="s">
        <v>179</v>
      </c>
      <c r="C38" s="77">
        <v>974.42</v>
      </c>
      <c r="D38" s="78">
        <v>58.01</v>
      </c>
      <c r="E38" s="70">
        <v>916.41</v>
      </c>
      <c r="F38" s="79" t="s">
        <v>1</v>
      </c>
      <c r="G38" s="79" t="s">
        <v>1</v>
      </c>
      <c r="H38" s="71" t="s">
        <v>1</v>
      </c>
      <c r="I38" s="79" t="s">
        <v>1</v>
      </c>
      <c r="J38" s="79" t="s">
        <v>1</v>
      </c>
      <c r="K38" s="79" t="s">
        <v>1</v>
      </c>
      <c r="L38" s="71" t="s">
        <v>1</v>
      </c>
    </row>
    <row r="39" spans="1:12" ht="15" customHeight="1">
      <c r="A39" s="71" t="s">
        <v>185</v>
      </c>
      <c r="B39" s="69" t="s">
        <v>39</v>
      </c>
      <c r="C39" s="77">
        <v>86.86</v>
      </c>
      <c r="D39" s="80" t="s">
        <v>1</v>
      </c>
      <c r="E39" s="70">
        <v>86.86</v>
      </c>
      <c r="F39" s="79" t="s">
        <v>1</v>
      </c>
      <c r="G39" s="79" t="s">
        <v>1</v>
      </c>
      <c r="H39" s="71" t="s">
        <v>1</v>
      </c>
      <c r="I39" s="79" t="s">
        <v>1</v>
      </c>
      <c r="J39" s="79" t="s">
        <v>1</v>
      </c>
      <c r="K39" s="79" t="s">
        <v>1</v>
      </c>
      <c r="L39" s="71" t="s">
        <v>1</v>
      </c>
    </row>
    <row r="40" spans="1:12" ht="15" customHeight="1">
      <c r="A40" s="71" t="s">
        <v>186</v>
      </c>
      <c r="B40" s="71" t="s">
        <v>187</v>
      </c>
      <c r="C40" s="77">
        <v>86.86</v>
      </c>
      <c r="D40" s="80" t="s">
        <v>1</v>
      </c>
      <c r="E40" s="70">
        <v>86.86</v>
      </c>
      <c r="F40" s="79" t="s">
        <v>1</v>
      </c>
      <c r="G40" s="79" t="s">
        <v>1</v>
      </c>
      <c r="H40" s="71" t="s">
        <v>1</v>
      </c>
      <c r="I40" s="79" t="s">
        <v>1</v>
      </c>
      <c r="J40" s="79" t="s">
        <v>1</v>
      </c>
      <c r="K40" s="79" t="s">
        <v>1</v>
      </c>
      <c r="L40" s="71" t="s">
        <v>1</v>
      </c>
    </row>
    <row r="41" spans="1:12" ht="15" customHeight="1">
      <c r="A41" s="71" t="s">
        <v>188</v>
      </c>
      <c r="B41" s="71" t="s">
        <v>189</v>
      </c>
      <c r="C41" s="77">
        <v>67.53</v>
      </c>
      <c r="D41" s="80" t="s">
        <v>1</v>
      </c>
      <c r="E41" s="70">
        <v>67.53</v>
      </c>
      <c r="F41" s="79" t="s">
        <v>1</v>
      </c>
      <c r="G41" s="79" t="s">
        <v>1</v>
      </c>
      <c r="H41" s="71" t="s">
        <v>1</v>
      </c>
      <c r="I41" s="79" t="s">
        <v>1</v>
      </c>
      <c r="J41" s="79" t="s">
        <v>1</v>
      </c>
      <c r="K41" s="79" t="s">
        <v>1</v>
      </c>
      <c r="L41" s="71" t="s">
        <v>1</v>
      </c>
    </row>
    <row r="42" spans="1:12" ht="15" customHeight="1">
      <c r="A42" s="71" t="s">
        <v>190</v>
      </c>
      <c r="B42" s="71" t="s">
        <v>191</v>
      </c>
      <c r="C42" s="77">
        <v>19.33</v>
      </c>
      <c r="D42" s="80" t="s">
        <v>1</v>
      </c>
      <c r="E42" s="70">
        <v>19.33</v>
      </c>
      <c r="F42" s="79" t="s">
        <v>1</v>
      </c>
      <c r="G42" s="79" t="s">
        <v>1</v>
      </c>
      <c r="H42" s="71" t="s">
        <v>1</v>
      </c>
      <c r="I42" s="79" t="s">
        <v>1</v>
      </c>
      <c r="J42" s="79" t="s">
        <v>1</v>
      </c>
      <c r="K42" s="79" t="s">
        <v>1</v>
      </c>
      <c r="L42" s="71" t="s">
        <v>1</v>
      </c>
    </row>
    <row r="43" spans="1:12" ht="15" customHeight="1">
      <c r="A43" s="71" t="s">
        <v>192</v>
      </c>
      <c r="B43" s="69" t="s">
        <v>42</v>
      </c>
      <c r="C43" s="77">
        <v>65.42</v>
      </c>
      <c r="D43" s="78">
        <v>65.42</v>
      </c>
      <c r="E43" s="79" t="s">
        <v>1</v>
      </c>
      <c r="F43" s="79" t="s">
        <v>1</v>
      </c>
      <c r="G43" s="79" t="s">
        <v>1</v>
      </c>
      <c r="H43" s="71" t="s">
        <v>1</v>
      </c>
      <c r="I43" s="79" t="s">
        <v>1</v>
      </c>
      <c r="J43" s="79" t="s">
        <v>1</v>
      </c>
      <c r="K43" s="79" t="s">
        <v>1</v>
      </c>
      <c r="L43" s="71" t="s">
        <v>1</v>
      </c>
    </row>
    <row r="44" spans="1:12" ht="15" customHeight="1">
      <c r="A44" s="71" t="s">
        <v>197</v>
      </c>
      <c r="B44" s="71" t="s">
        <v>198</v>
      </c>
      <c r="C44" s="77">
        <v>65.42</v>
      </c>
      <c r="D44" s="78">
        <v>65.42</v>
      </c>
      <c r="E44" s="79" t="s">
        <v>1</v>
      </c>
      <c r="F44" s="79" t="s">
        <v>1</v>
      </c>
      <c r="G44" s="79" t="s">
        <v>1</v>
      </c>
      <c r="H44" s="71" t="s">
        <v>1</v>
      </c>
      <c r="I44" s="79" t="s">
        <v>1</v>
      </c>
      <c r="J44" s="79" t="s">
        <v>1</v>
      </c>
      <c r="K44" s="79" t="s">
        <v>1</v>
      </c>
      <c r="L44" s="71" t="s">
        <v>1</v>
      </c>
    </row>
    <row r="45" spans="1:12" ht="15" customHeight="1">
      <c r="A45" s="71" t="s">
        <v>201</v>
      </c>
      <c r="B45" s="71" t="s">
        <v>202</v>
      </c>
      <c r="C45" s="77">
        <v>65.42</v>
      </c>
      <c r="D45" s="78">
        <v>65.42</v>
      </c>
      <c r="E45" s="79" t="s">
        <v>1</v>
      </c>
      <c r="F45" s="79" t="s">
        <v>1</v>
      </c>
      <c r="G45" s="79" t="s">
        <v>1</v>
      </c>
      <c r="H45" s="71" t="s">
        <v>1</v>
      </c>
      <c r="I45" s="79" t="s">
        <v>1</v>
      </c>
      <c r="J45" s="79" t="s">
        <v>1</v>
      </c>
      <c r="K45" s="79" t="s">
        <v>1</v>
      </c>
      <c r="L45" s="71" t="s">
        <v>1</v>
      </c>
    </row>
    <row r="46" spans="1:12" ht="15" customHeight="1">
      <c r="A46" s="71" t="s">
        <v>208</v>
      </c>
      <c r="B46" s="69" t="s">
        <v>49</v>
      </c>
      <c r="C46" s="77">
        <v>18.11</v>
      </c>
      <c r="D46" s="78">
        <v>18.11</v>
      </c>
      <c r="E46" s="79" t="s">
        <v>1</v>
      </c>
      <c r="F46" s="79" t="s">
        <v>1</v>
      </c>
      <c r="G46" s="79" t="s">
        <v>1</v>
      </c>
      <c r="H46" s="71" t="s">
        <v>1</v>
      </c>
      <c r="I46" s="79" t="s">
        <v>1</v>
      </c>
      <c r="J46" s="79" t="s">
        <v>1</v>
      </c>
      <c r="K46" s="79" t="s">
        <v>1</v>
      </c>
      <c r="L46" s="71" t="s">
        <v>1</v>
      </c>
    </row>
    <row r="47" spans="1:12" ht="15" customHeight="1">
      <c r="A47" s="71" t="s">
        <v>209</v>
      </c>
      <c r="B47" s="71" t="s">
        <v>210</v>
      </c>
      <c r="C47" s="77">
        <v>18.11</v>
      </c>
      <c r="D47" s="78">
        <v>18.11</v>
      </c>
      <c r="E47" s="79" t="s">
        <v>1</v>
      </c>
      <c r="F47" s="79" t="s">
        <v>1</v>
      </c>
      <c r="G47" s="79" t="s">
        <v>1</v>
      </c>
      <c r="H47" s="71" t="s">
        <v>1</v>
      </c>
      <c r="I47" s="79" t="s">
        <v>1</v>
      </c>
      <c r="J47" s="79" t="s">
        <v>1</v>
      </c>
      <c r="K47" s="79" t="s">
        <v>1</v>
      </c>
      <c r="L47" s="71" t="s">
        <v>1</v>
      </c>
    </row>
    <row r="48" spans="1:12" ht="15" customHeight="1">
      <c r="A48" s="71" t="s">
        <v>211</v>
      </c>
      <c r="B48" s="71" t="s">
        <v>324</v>
      </c>
      <c r="C48" s="77">
        <v>18.11</v>
      </c>
      <c r="D48" s="78">
        <v>18.11</v>
      </c>
      <c r="E48" s="79" t="s">
        <v>1</v>
      </c>
      <c r="F48" s="79" t="s">
        <v>1</v>
      </c>
      <c r="G48" s="79" t="s">
        <v>1</v>
      </c>
      <c r="H48" s="71" t="s">
        <v>1</v>
      </c>
      <c r="I48" s="79" t="s">
        <v>1</v>
      </c>
      <c r="J48" s="79" t="s">
        <v>1</v>
      </c>
      <c r="K48" s="79" t="s">
        <v>1</v>
      </c>
      <c r="L48" s="71" t="s">
        <v>1</v>
      </c>
    </row>
    <row r="49" spans="1:12" ht="15" customHeight="1">
      <c r="A49" s="58" t="s">
        <v>1</v>
      </c>
      <c r="B49" s="58" t="s">
        <v>1</v>
      </c>
      <c r="C49" s="58" t="s">
        <v>1</v>
      </c>
      <c r="D49" s="58" t="s">
        <v>1</v>
      </c>
      <c r="E49" s="58" t="s">
        <v>1</v>
      </c>
      <c r="F49" s="58" t="s">
        <v>1</v>
      </c>
      <c r="G49" s="58" t="s">
        <v>1</v>
      </c>
      <c r="H49" s="58" t="s">
        <v>1</v>
      </c>
      <c r="I49" s="58" t="s">
        <v>1</v>
      </c>
      <c r="J49" s="58" t="s">
        <v>1</v>
      </c>
      <c r="K49" s="58" t="s">
        <v>1</v>
      </c>
      <c r="L49" s="58" t="s">
        <v>1</v>
      </c>
    </row>
  </sheetData>
  <sheetProtection/>
  <mergeCells count="11">
    <mergeCell ref="A2:L2"/>
    <mergeCell ref="A4:B4"/>
    <mergeCell ref="H4:I4"/>
    <mergeCell ref="C4:C5"/>
    <mergeCell ref="D4:D5"/>
    <mergeCell ref="E4:E5"/>
    <mergeCell ref="F4:F5"/>
    <mergeCell ref="G4:G5"/>
    <mergeCell ref="J4:J5"/>
    <mergeCell ref="K4:K5"/>
    <mergeCell ref="L4:L5"/>
  </mergeCells>
  <printOptions/>
  <pageMargins left="0.8" right="0.49" top="0.7480314960629921" bottom="0.9842519685039371" header="0.57" footer="0.5118110236220472"/>
  <pageSetup fitToHeight="0" fitToWidth="0" horizontalDpi="300" verticalDpi="300" orientation="landscape" pageOrder="overThenDown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A2" sqref="A2:H2"/>
    </sheetView>
  </sheetViews>
  <sheetFormatPr defaultColWidth="9.140625" defaultRowHeight="12.75"/>
  <cols>
    <col min="1" max="1" width="16.28125" style="0" customWidth="1"/>
    <col min="2" max="2" width="33.7109375" style="0" customWidth="1"/>
    <col min="3" max="8" width="14.57421875" style="0" customWidth="1"/>
  </cols>
  <sheetData>
    <row r="1" spans="1:8" ht="17.25" customHeight="1">
      <c r="A1" s="57" t="s">
        <v>325</v>
      </c>
      <c r="B1" s="58" t="s">
        <v>1</v>
      </c>
      <c r="C1" s="58" t="s">
        <v>1</v>
      </c>
      <c r="D1" s="58" t="s">
        <v>1</v>
      </c>
      <c r="E1" s="58" t="s">
        <v>1</v>
      </c>
      <c r="F1" s="58" t="s">
        <v>1</v>
      </c>
      <c r="G1" s="58" t="s">
        <v>1</v>
      </c>
      <c r="H1" s="58" t="s">
        <v>1</v>
      </c>
    </row>
    <row r="2" spans="1:8" ht="33" customHeight="1">
      <c r="A2" s="59" t="s">
        <v>326</v>
      </c>
      <c r="B2" s="60"/>
      <c r="C2" s="60"/>
      <c r="D2" s="60"/>
      <c r="E2" s="60"/>
      <c r="F2" s="60"/>
      <c r="G2" s="60"/>
      <c r="H2" s="60"/>
    </row>
    <row r="3" spans="1:8" ht="24" customHeight="1">
      <c r="A3" s="58" t="s">
        <v>1</v>
      </c>
      <c r="B3" s="58" t="s">
        <v>1</v>
      </c>
      <c r="C3" s="58" t="s">
        <v>1</v>
      </c>
      <c r="D3" s="58" t="s">
        <v>1</v>
      </c>
      <c r="E3" s="58" t="s">
        <v>1</v>
      </c>
      <c r="F3" s="58" t="s">
        <v>1</v>
      </c>
      <c r="G3" s="58" t="s">
        <v>1</v>
      </c>
      <c r="H3" s="61" t="s">
        <v>5</v>
      </c>
    </row>
    <row r="4" spans="1:8" ht="17.25" customHeight="1">
      <c r="A4" s="62" t="s">
        <v>320</v>
      </c>
      <c r="B4" s="63"/>
      <c r="C4" s="64" t="s">
        <v>10</v>
      </c>
      <c r="D4" s="64" t="s">
        <v>61</v>
      </c>
      <c r="E4" s="64" t="s">
        <v>62</v>
      </c>
      <c r="F4" s="64" t="s">
        <v>327</v>
      </c>
      <c r="G4" s="64" t="s">
        <v>328</v>
      </c>
      <c r="H4" s="64" t="s">
        <v>329</v>
      </c>
    </row>
    <row r="5" spans="1:8" ht="17.25" customHeight="1">
      <c r="A5" s="65" t="s">
        <v>56</v>
      </c>
      <c r="B5" s="66" t="s">
        <v>57</v>
      </c>
      <c r="C5" s="67"/>
      <c r="D5" s="67"/>
      <c r="E5" s="67"/>
      <c r="F5" s="67"/>
      <c r="G5" s="67"/>
      <c r="H5" s="67"/>
    </row>
    <row r="6" spans="1:8" ht="17.25" customHeight="1">
      <c r="A6" s="68" t="s">
        <v>1</v>
      </c>
      <c r="B6" s="69" t="s">
        <v>63</v>
      </c>
      <c r="C6" s="70">
        <v>5064.78</v>
      </c>
      <c r="D6" s="70">
        <v>1704.07</v>
      </c>
      <c r="E6" s="70">
        <v>3360.71</v>
      </c>
      <c r="F6" s="71" t="s">
        <v>1</v>
      </c>
      <c r="G6" s="71" t="s">
        <v>1</v>
      </c>
      <c r="H6" s="71" t="s">
        <v>1</v>
      </c>
    </row>
    <row r="7" spans="1:8" ht="17.25" customHeight="1">
      <c r="A7" s="68" t="s">
        <v>64</v>
      </c>
      <c r="B7" s="69" t="s">
        <v>17</v>
      </c>
      <c r="C7" s="70">
        <v>3000.52</v>
      </c>
      <c r="D7" s="70">
        <v>1285.92</v>
      </c>
      <c r="E7" s="70">
        <v>1714.6</v>
      </c>
      <c r="F7" s="71" t="s">
        <v>1</v>
      </c>
      <c r="G7" s="71" t="s">
        <v>1</v>
      </c>
      <c r="H7" s="71" t="s">
        <v>1</v>
      </c>
    </row>
    <row r="8" spans="1:8" ht="17.25" customHeight="1">
      <c r="A8" s="68" t="s">
        <v>69</v>
      </c>
      <c r="B8" s="71" t="s">
        <v>70</v>
      </c>
      <c r="C8" s="70">
        <v>2750.5</v>
      </c>
      <c r="D8" s="70">
        <v>1285.92</v>
      </c>
      <c r="E8" s="70">
        <v>1464.58</v>
      </c>
      <c r="F8" s="71" t="s">
        <v>1</v>
      </c>
      <c r="G8" s="71" t="s">
        <v>1</v>
      </c>
      <c r="H8" s="71" t="s">
        <v>1</v>
      </c>
    </row>
    <row r="9" spans="1:8" ht="17.25" customHeight="1">
      <c r="A9" s="68" t="s">
        <v>71</v>
      </c>
      <c r="B9" s="71" t="s">
        <v>72</v>
      </c>
      <c r="C9" s="70">
        <v>998.84</v>
      </c>
      <c r="D9" s="70">
        <v>998.84</v>
      </c>
      <c r="E9" s="70"/>
      <c r="F9" s="71" t="s">
        <v>1</v>
      </c>
      <c r="G9" s="71" t="s">
        <v>1</v>
      </c>
      <c r="H9" s="71" t="s">
        <v>1</v>
      </c>
    </row>
    <row r="10" spans="1:8" ht="17.25" customHeight="1">
      <c r="A10" s="68" t="s">
        <v>73</v>
      </c>
      <c r="B10" s="71" t="s">
        <v>68</v>
      </c>
      <c r="C10" s="70">
        <v>1464.58</v>
      </c>
      <c r="D10" s="70"/>
      <c r="E10" s="70">
        <v>1464.58</v>
      </c>
      <c r="F10" s="71" t="s">
        <v>1</v>
      </c>
      <c r="G10" s="71" t="s">
        <v>1</v>
      </c>
      <c r="H10" s="71" t="s">
        <v>1</v>
      </c>
    </row>
    <row r="11" spans="1:8" ht="17.25" customHeight="1">
      <c r="A11" s="68" t="s">
        <v>74</v>
      </c>
      <c r="B11" s="71" t="s">
        <v>75</v>
      </c>
      <c r="C11" s="70">
        <v>287.08</v>
      </c>
      <c r="D11" s="70">
        <v>287.08</v>
      </c>
      <c r="E11" s="70"/>
      <c r="F11" s="71" t="s">
        <v>1</v>
      </c>
      <c r="G11" s="71" t="s">
        <v>1</v>
      </c>
      <c r="H11" s="71" t="s">
        <v>1</v>
      </c>
    </row>
    <row r="12" spans="1:8" ht="17.25" customHeight="1">
      <c r="A12" s="68" t="s">
        <v>86</v>
      </c>
      <c r="B12" s="71" t="s">
        <v>87</v>
      </c>
      <c r="C12" s="70">
        <v>250.02</v>
      </c>
      <c r="D12" s="70"/>
      <c r="E12" s="70">
        <v>250.02</v>
      </c>
      <c r="F12" s="71" t="s">
        <v>1</v>
      </c>
      <c r="G12" s="71" t="s">
        <v>1</v>
      </c>
      <c r="H12" s="71" t="s">
        <v>1</v>
      </c>
    </row>
    <row r="13" spans="1:8" ht="17.25" customHeight="1">
      <c r="A13" s="68" t="s">
        <v>88</v>
      </c>
      <c r="B13" s="71" t="s">
        <v>68</v>
      </c>
      <c r="C13" s="70">
        <v>250.02</v>
      </c>
      <c r="D13" s="70"/>
      <c r="E13" s="70">
        <v>250.02</v>
      </c>
      <c r="F13" s="71" t="s">
        <v>1</v>
      </c>
      <c r="G13" s="71" t="s">
        <v>1</v>
      </c>
      <c r="H13" s="71" t="s">
        <v>1</v>
      </c>
    </row>
    <row r="14" spans="1:8" ht="17.25" customHeight="1">
      <c r="A14" s="68" t="s">
        <v>89</v>
      </c>
      <c r="B14" s="69" t="s">
        <v>22</v>
      </c>
      <c r="C14" s="70">
        <v>569.9</v>
      </c>
      <c r="D14" s="70"/>
      <c r="E14" s="70">
        <v>569.9</v>
      </c>
      <c r="F14" s="71" t="s">
        <v>1</v>
      </c>
      <c r="G14" s="71" t="s">
        <v>1</v>
      </c>
      <c r="H14" s="71" t="s">
        <v>1</v>
      </c>
    </row>
    <row r="15" spans="1:8" ht="17.25" customHeight="1">
      <c r="A15" s="68" t="s">
        <v>94</v>
      </c>
      <c r="B15" s="71" t="s">
        <v>95</v>
      </c>
      <c r="C15" s="70">
        <v>569.9</v>
      </c>
      <c r="D15" s="70"/>
      <c r="E15" s="70">
        <v>569.9</v>
      </c>
      <c r="F15" s="71" t="s">
        <v>1</v>
      </c>
      <c r="G15" s="71" t="s">
        <v>1</v>
      </c>
      <c r="H15" s="71" t="s">
        <v>1</v>
      </c>
    </row>
    <row r="16" spans="1:8" ht="17.25" customHeight="1">
      <c r="A16" s="68" t="s">
        <v>99</v>
      </c>
      <c r="B16" s="71" t="s">
        <v>97</v>
      </c>
      <c r="C16" s="70">
        <v>569.9</v>
      </c>
      <c r="D16" s="70"/>
      <c r="E16" s="70">
        <v>569.9</v>
      </c>
      <c r="F16" s="71" t="s">
        <v>1</v>
      </c>
      <c r="G16" s="71" t="s">
        <v>1</v>
      </c>
      <c r="H16" s="71" t="s">
        <v>1</v>
      </c>
    </row>
    <row r="17" spans="1:8" ht="17.25" customHeight="1">
      <c r="A17" s="68" t="s">
        <v>100</v>
      </c>
      <c r="B17" s="69" t="s">
        <v>25</v>
      </c>
      <c r="C17" s="70">
        <v>7.2</v>
      </c>
      <c r="D17" s="70"/>
      <c r="E17" s="70">
        <v>7.2</v>
      </c>
      <c r="F17" s="71" t="s">
        <v>1</v>
      </c>
      <c r="G17" s="71" t="s">
        <v>1</v>
      </c>
      <c r="H17" s="71" t="s">
        <v>1</v>
      </c>
    </row>
    <row r="18" spans="1:8" ht="17.25" customHeight="1">
      <c r="A18" s="68" t="s">
        <v>101</v>
      </c>
      <c r="B18" s="71" t="s">
        <v>102</v>
      </c>
      <c r="C18" s="70">
        <v>7.2</v>
      </c>
      <c r="D18" s="70"/>
      <c r="E18" s="70">
        <v>7.2</v>
      </c>
      <c r="F18" s="71" t="s">
        <v>1</v>
      </c>
      <c r="G18" s="71" t="s">
        <v>1</v>
      </c>
      <c r="H18" s="71" t="s">
        <v>1</v>
      </c>
    </row>
    <row r="19" spans="1:8" ht="17.25" customHeight="1">
      <c r="A19" s="68" t="s">
        <v>103</v>
      </c>
      <c r="B19" s="71" t="s">
        <v>104</v>
      </c>
      <c r="C19" s="70">
        <v>7.2</v>
      </c>
      <c r="D19" s="70"/>
      <c r="E19" s="70">
        <v>7.2</v>
      </c>
      <c r="F19" s="71" t="s">
        <v>1</v>
      </c>
      <c r="G19" s="71" t="s">
        <v>1</v>
      </c>
      <c r="H19" s="71" t="s">
        <v>1</v>
      </c>
    </row>
    <row r="20" spans="1:8" ht="17.25" customHeight="1">
      <c r="A20" s="68" t="s">
        <v>105</v>
      </c>
      <c r="B20" s="69" t="s">
        <v>26</v>
      </c>
      <c r="C20" s="70">
        <v>4.75</v>
      </c>
      <c r="D20" s="70"/>
      <c r="E20" s="70">
        <v>4.75</v>
      </c>
      <c r="F20" s="71" t="s">
        <v>1</v>
      </c>
      <c r="G20" s="71" t="s">
        <v>1</v>
      </c>
      <c r="H20" s="71" t="s">
        <v>1</v>
      </c>
    </row>
    <row r="21" spans="1:8" ht="17.25" customHeight="1">
      <c r="A21" s="68" t="s">
        <v>106</v>
      </c>
      <c r="B21" s="71" t="s">
        <v>107</v>
      </c>
      <c r="C21" s="70">
        <v>4.75</v>
      </c>
      <c r="D21" s="70"/>
      <c r="E21" s="70">
        <v>4.75</v>
      </c>
      <c r="F21" s="71" t="s">
        <v>1</v>
      </c>
      <c r="G21" s="71" t="s">
        <v>1</v>
      </c>
      <c r="H21" s="71" t="s">
        <v>1</v>
      </c>
    </row>
    <row r="22" spans="1:8" ht="17.25" customHeight="1">
      <c r="A22" s="68" t="s">
        <v>108</v>
      </c>
      <c r="B22" s="71" t="s">
        <v>109</v>
      </c>
      <c r="C22" s="70">
        <v>4.75</v>
      </c>
      <c r="D22" s="70"/>
      <c r="E22" s="70">
        <v>4.75</v>
      </c>
      <c r="F22" s="71" t="s">
        <v>1</v>
      </c>
      <c r="G22" s="71" t="s">
        <v>1</v>
      </c>
      <c r="H22" s="71" t="s">
        <v>1</v>
      </c>
    </row>
    <row r="23" spans="1:8" ht="17.25" customHeight="1">
      <c r="A23" s="68" t="s">
        <v>110</v>
      </c>
      <c r="B23" s="69" t="s">
        <v>27</v>
      </c>
      <c r="C23" s="70">
        <v>262.09</v>
      </c>
      <c r="D23" s="70">
        <v>255.78</v>
      </c>
      <c r="E23" s="70">
        <v>6.31</v>
      </c>
      <c r="F23" s="71" t="s">
        <v>1</v>
      </c>
      <c r="G23" s="71" t="s">
        <v>1</v>
      </c>
      <c r="H23" s="71" t="s">
        <v>1</v>
      </c>
    </row>
    <row r="24" spans="1:8" ht="17.25" customHeight="1">
      <c r="A24" s="68" t="s">
        <v>111</v>
      </c>
      <c r="B24" s="71" t="s">
        <v>112</v>
      </c>
      <c r="C24" s="70">
        <v>255.78</v>
      </c>
      <c r="D24" s="70">
        <v>255.78</v>
      </c>
      <c r="E24" s="70"/>
      <c r="F24" s="71" t="s">
        <v>1</v>
      </c>
      <c r="G24" s="71" t="s">
        <v>1</v>
      </c>
      <c r="H24" s="71" t="s">
        <v>1</v>
      </c>
    </row>
    <row r="25" spans="1:8" ht="17.25" customHeight="1">
      <c r="A25" s="68" t="s">
        <v>113</v>
      </c>
      <c r="B25" s="71" t="s">
        <v>114</v>
      </c>
      <c r="C25" s="70">
        <v>120.72</v>
      </c>
      <c r="D25" s="70">
        <v>120.72</v>
      </c>
      <c r="E25" s="70"/>
      <c r="F25" s="71" t="s">
        <v>1</v>
      </c>
      <c r="G25" s="71" t="s">
        <v>1</v>
      </c>
      <c r="H25" s="71" t="s">
        <v>1</v>
      </c>
    </row>
    <row r="26" spans="1:8" ht="17.25" customHeight="1">
      <c r="A26" s="68" t="s">
        <v>117</v>
      </c>
      <c r="B26" s="71" t="s">
        <v>118</v>
      </c>
      <c r="C26" s="70">
        <v>90.04</v>
      </c>
      <c r="D26" s="70">
        <v>90.04</v>
      </c>
      <c r="E26" s="70"/>
      <c r="F26" s="71" t="s">
        <v>1</v>
      </c>
      <c r="G26" s="71" t="s">
        <v>1</v>
      </c>
      <c r="H26" s="71" t="s">
        <v>1</v>
      </c>
    </row>
    <row r="27" spans="1:8" ht="17.25" customHeight="1">
      <c r="A27" s="68" t="s">
        <v>119</v>
      </c>
      <c r="B27" s="71" t="s">
        <v>120</v>
      </c>
      <c r="C27" s="70">
        <v>45.02</v>
      </c>
      <c r="D27" s="70">
        <v>45.02</v>
      </c>
      <c r="E27" s="70"/>
      <c r="F27" s="71" t="s">
        <v>1</v>
      </c>
      <c r="G27" s="71" t="s">
        <v>1</v>
      </c>
      <c r="H27" s="71" t="s">
        <v>1</v>
      </c>
    </row>
    <row r="28" spans="1:8" ht="17.25" customHeight="1">
      <c r="A28" s="68" t="s">
        <v>135</v>
      </c>
      <c r="B28" s="71" t="s">
        <v>136</v>
      </c>
      <c r="C28" s="70">
        <v>0.61</v>
      </c>
      <c r="D28" s="70"/>
      <c r="E28" s="70">
        <v>0.61</v>
      </c>
      <c r="F28" s="71" t="s">
        <v>1</v>
      </c>
      <c r="G28" s="71" t="s">
        <v>1</v>
      </c>
      <c r="H28" s="71" t="s">
        <v>1</v>
      </c>
    </row>
    <row r="29" spans="1:8" ht="17.25" customHeight="1">
      <c r="A29" s="68" t="s">
        <v>137</v>
      </c>
      <c r="B29" s="71" t="s">
        <v>138</v>
      </c>
      <c r="C29" s="70">
        <v>0.61</v>
      </c>
      <c r="D29" s="70"/>
      <c r="E29" s="70">
        <v>0.61</v>
      </c>
      <c r="F29" s="71" t="s">
        <v>1</v>
      </c>
      <c r="G29" s="71" t="s">
        <v>1</v>
      </c>
      <c r="H29" s="71" t="s">
        <v>1</v>
      </c>
    </row>
    <row r="30" spans="1:8" ht="17.25" customHeight="1">
      <c r="A30" s="68" t="s">
        <v>143</v>
      </c>
      <c r="B30" s="71" t="s">
        <v>144</v>
      </c>
      <c r="C30" s="70">
        <v>5.7</v>
      </c>
      <c r="D30" s="70"/>
      <c r="E30" s="70">
        <v>5.7</v>
      </c>
      <c r="F30" s="71" t="s">
        <v>1</v>
      </c>
      <c r="G30" s="71" t="s">
        <v>1</v>
      </c>
      <c r="H30" s="71" t="s">
        <v>1</v>
      </c>
    </row>
    <row r="31" spans="1:8" ht="17.25" customHeight="1">
      <c r="A31" s="68" t="s">
        <v>145</v>
      </c>
      <c r="B31" s="71" t="s">
        <v>146</v>
      </c>
      <c r="C31" s="70">
        <v>5.7</v>
      </c>
      <c r="D31" s="70"/>
      <c r="E31" s="70">
        <v>5.7</v>
      </c>
      <c r="F31" s="71" t="s">
        <v>1</v>
      </c>
      <c r="G31" s="71" t="s">
        <v>1</v>
      </c>
      <c r="H31" s="71" t="s">
        <v>1</v>
      </c>
    </row>
    <row r="32" spans="1:8" ht="17.25" customHeight="1">
      <c r="A32" s="68" t="s">
        <v>147</v>
      </c>
      <c r="B32" s="69" t="s">
        <v>29</v>
      </c>
      <c r="C32" s="70">
        <v>75.51</v>
      </c>
      <c r="D32" s="70">
        <v>75.51</v>
      </c>
      <c r="E32" s="70"/>
      <c r="F32" s="71" t="s">
        <v>1</v>
      </c>
      <c r="G32" s="71" t="s">
        <v>1</v>
      </c>
      <c r="H32" s="71" t="s">
        <v>1</v>
      </c>
    </row>
    <row r="33" spans="1:8" ht="17.25" customHeight="1">
      <c r="A33" s="68" t="s">
        <v>152</v>
      </c>
      <c r="B33" s="71" t="s">
        <v>153</v>
      </c>
      <c r="C33" s="70">
        <v>75.51</v>
      </c>
      <c r="D33" s="70">
        <v>75.51</v>
      </c>
      <c r="E33" s="70"/>
      <c r="F33" s="71" t="s">
        <v>1</v>
      </c>
      <c r="G33" s="71" t="s">
        <v>1</v>
      </c>
      <c r="H33" s="71" t="s">
        <v>1</v>
      </c>
    </row>
    <row r="34" spans="1:8" ht="17.25" customHeight="1">
      <c r="A34" s="68" t="s">
        <v>154</v>
      </c>
      <c r="B34" s="71" t="s">
        <v>155</v>
      </c>
      <c r="C34" s="70">
        <v>60.12</v>
      </c>
      <c r="D34" s="70">
        <v>60.12</v>
      </c>
      <c r="E34" s="70"/>
      <c r="F34" s="71" t="s">
        <v>1</v>
      </c>
      <c r="G34" s="71" t="s">
        <v>1</v>
      </c>
      <c r="H34" s="71" t="s">
        <v>1</v>
      </c>
    </row>
    <row r="35" spans="1:8" ht="17.25" customHeight="1">
      <c r="A35" s="68" t="s">
        <v>156</v>
      </c>
      <c r="B35" s="71" t="s">
        <v>157</v>
      </c>
      <c r="C35" s="70">
        <v>15.39</v>
      </c>
      <c r="D35" s="70">
        <v>15.39</v>
      </c>
      <c r="E35" s="70"/>
      <c r="F35" s="71" t="s">
        <v>1</v>
      </c>
      <c r="G35" s="71" t="s">
        <v>1</v>
      </c>
      <c r="H35" s="71" t="s">
        <v>1</v>
      </c>
    </row>
    <row r="36" spans="1:8" ht="17.25" customHeight="1">
      <c r="A36" s="68" t="s">
        <v>162</v>
      </c>
      <c r="B36" s="69" t="s">
        <v>31</v>
      </c>
      <c r="C36" s="70">
        <v>974.42</v>
      </c>
      <c r="D36" s="70"/>
      <c r="E36" s="70">
        <v>974.42</v>
      </c>
      <c r="F36" s="71" t="s">
        <v>1</v>
      </c>
      <c r="G36" s="71" t="s">
        <v>1</v>
      </c>
      <c r="H36" s="71" t="s">
        <v>1</v>
      </c>
    </row>
    <row r="37" spans="1:8" ht="17.25" customHeight="1">
      <c r="A37" s="68" t="s">
        <v>176</v>
      </c>
      <c r="B37" s="71" t="s">
        <v>177</v>
      </c>
      <c r="C37" s="70">
        <v>974.42</v>
      </c>
      <c r="D37" s="70"/>
      <c r="E37" s="70">
        <v>974.42</v>
      </c>
      <c r="F37" s="71" t="s">
        <v>1</v>
      </c>
      <c r="G37" s="71" t="s">
        <v>1</v>
      </c>
      <c r="H37" s="71" t="s">
        <v>1</v>
      </c>
    </row>
    <row r="38" spans="1:8" ht="17.25" customHeight="1">
      <c r="A38" s="68" t="s">
        <v>178</v>
      </c>
      <c r="B38" s="71" t="s">
        <v>179</v>
      </c>
      <c r="C38" s="70">
        <v>974.42</v>
      </c>
      <c r="D38" s="70"/>
      <c r="E38" s="70">
        <v>974.42</v>
      </c>
      <c r="F38" s="71" t="s">
        <v>1</v>
      </c>
      <c r="G38" s="71" t="s">
        <v>1</v>
      </c>
      <c r="H38" s="71" t="s">
        <v>1</v>
      </c>
    </row>
    <row r="39" spans="1:8" ht="17.25" customHeight="1">
      <c r="A39" s="68" t="s">
        <v>185</v>
      </c>
      <c r="B39" s="69" t="s">
        <v>39</v>
      </c>
      <c r="C39" s="70">
        <v>86.86</v>
      </c>
      <c r="D39" s="70">
        <v>86.86</v>
      </c>
      <c r="E39" s="70"/>
      <c r="F39" s="71" t="s">
        <v>1</v>
      </c>
      <c r="G39" s="71" t="s">
        <v>1</v>
      </c>
      <c r="H39" s="71" t="s">
        <v>1</v>
      </c>
    </row>
    <row r="40" spans="1:8" ht="17.25" customHeight="1">
      <c r="A40" s="68" t="s">
        <v>186</v>
      </c>
      <c r="B40" s="71" t="s">
        <v>187</v>
      </c>
      <c r="C40" s="70">
        <v>86.86</v>
      </c>
      <c r="D40" s="70">
        <v>86.86</v>
      </c>
      <c r="E40" s="70"/>
      <c r="F40" s="71" t="s">
        <v>1</v>
      </c>
      <c r="G40" s="71" t="s">
        <v>1</v>
      </c>
      <c r="H40" s="71" t="s">
        <v>1</v>
      </c>
    </row>
    <row r="41" spans="1:8" ht="17.25" customHeight="1">
      <c r="A41" s="68" t="s">
        <v>188</v>
      </c>
      <c r="B41" s="71" t="s">
        <v>189</v>
      </c>
      <c r="C41" s="70">
        <v>67.53</v>
      </c>
      <c r="D41" s="70">
        <v>67.53</v>
      </c>
      <c r="E41" s="70"/>
      <c r="F41" s="71" t="s">
        <v>1</v>
      </c>
      <c r="G41" s="71" t="s">
        <v>1</v>
      </c>
      <c r="H41" s="71" t="s">
        <v>1</v>
      </c>
    </row>
    <row r="42" spans="1:8" ht="17.25" customHeight="1">
      <c r="A42" s="68" t="s">
        <v>190</v>
      </c>
      <c r="B42" s="71" t="s">
        <v>191</v>
      </c>
      <c r="C42" s="70">
        <v>19.33</v>
      </c>
      <c r="D42" s="70">
        <v>19.33</v>
      </c>
      <c r="E42" s="70"/>
      <c r="F42" s="71" t="s">
        <v>1</v>
      </c>
      <c r="G42" s="71" t="s">
        <v>1</v>
      </c>
      <c r="H42" s="71" t="s">
        <v>1</v>
      </c>
    </row>
    <row r="43" spans="1:8" ht="17.25" customHeight="1">
      <c r="A43" s="68" t="s">
        <v>192</v>
      </c>
      <c r="B43" s="69" t="s">
        <v>42</v>
      </c>
      <c r="C43" s="70">
        <v>65.42</v>
      </c>
      <c r="D43" s="70"/>
      <c r="E43" s="70">
        <v>65.42</v>
      </c>
      <c r="F43" s="71" t="s">
        <v>1</v>
      </c>
      <c r="G43" s="71" t="s">
        <v>1</v>
      </c>
      <c r="H43" s="71" t="s">
        <v>1</v>
      </c>
    </row>
    <row r="44" spans="1:8" ht="17.25" customHeight="1">
      <c r="A44" s="68" t="s">
        <v>197</v>
      </c>
      <c r="B44" s="71" t="s">
        <v>198</v>
      </c>
      <c r="C44" s="70">
        <v>65.42</v>
      </c>
      <c r="D44" s="70"/>
      <c r="E44" s="70">
        <v>65.42</v>
      </c>
      <c r="F44" s="71" t="s">
        <v>1</v>
      </c>
      <c r="G44" s="71" t="s">
        <v>1</v>
      </c>
      <c r="H44" s="71" t="s">
        <v>1</v>
      </c>
    </row>
    <row r="45" spans="1:8" ht="25.5" customHeight="1">
      <c r="A45" s="68" t="s">
        <v>201</v>
      </c>
      <c r="B45" s="71" t="s">
        <v>202</v>
      </c>
      <c r="C45" s="70">
        <v>65.42</v>
      </c>
      <c r="D45" s="70"/>
      <c r="E45" s="70">
        <v>65.42</v>
      </c>
      <c r="F45" s="71" t="s">
        <v>1</v>
      </c>
      <c r="G45" s="71" t="s">
        <v>1</v>
      </c>
      <c r="H45" s="71" t="s">
        <v>1</v>
      </c>
    </row>
    <row r="46" spans="1:8" ht="17.25" customHeight="1">
      <c r="A46" s="68" t="s">
        <v>208</v>
      </c>
      <c r="B46" s="69" t="s">
        <v>49</v>
      </c>
      <c r="C46" s="70">
        <v>18.11</v>
      </c>
      <c r="D46" s="70"/>
      <c r="E46" s="70">
        <v>18.11</v>
      </c>
      <c r="F46" s="71" t="s">
        <v>1</v>
      </c>
      <c r="G46" s="71" t="s">
        <v>1</v>
      </c>
      <c r="H46" s="71" t="s">
        <v>1</v>
      </c>
    </row>
    <row r="47" spans="1:8" ht="17.25" customHeight="1">
      <c r="A47" s="68" t="s">
        <v>209</v>
      </c>
      <c r="B47" s="71" t="s">
        <v>210</v>
      </c>
      <c r="C47" s="70">
        <v>18.11</v>
      </c>
      <c r="D47" s="70"/>
      <c r="E47" s="70">
        <v>18.11</v>
      </c>
      <c r="F47" s="71" t="s">
        <v>1</v>
      </c>
      <c r="G47" s="71" t="s">
        <v>1</v>
      </c>
      <c r="H47" s="71" t="s">
        <v>1</v>
      </c>
    </row>
    <row r="48" spans="1:8" ht="17.25" customHeight="1">
      <c r="A48" s="68" t="s">
        <v>211</v>
      </c>
      <c r="B48" s="71" t="s">
        <v>324</v>
      </c>
      <c r="C48" s="70">
        <v>18.11</v>
      </c>
      <c r="D48" s="70"/>
      <c r="E48" s="70">
        <v>18.11</v>
      </c>
      <c r="F48" s="71" t="s">
        <v>1</v>
      </c>
      <c r="G48" s="71" t="s">
        <v>1</v>
      </c>
      <c r="H48" s="71" t="s">
        <v>1</v>
      </c>
    </row>
    <row r="49" spans="1:8" ht="15" customHeight="1">
      <c r="A49" s="58" t="s">
        <v>1</v>
      </c>
      <c r="B49" s="58" t="s">
        <v>1</v>
      </c>
      <c r="C49" s="58" t="s">
        <v>1</v>
      </c>
      <c r="D49" s="58" t="s">
        <v>1</v>
      </c>
      <c r="E49" s="58" t="s">
        <v>1</v>
      </c>
      <c r="F49" s="58" t="s">
        <v>1</v>
      </c>
      <c r="G49" s="58" t="s">
        <v>1</v>
      </c>
      <c r="H49" s="58" t="s">
        <v>1</v>
      </c>
    </row>
  </sheetData>
  <sheetProtection/>
  <mergeCells count="9">
    <mergeCell ref="A2:H2"/>
    <mergeCell ref="A3:G3"/>
    <mergeCell ref="A4:B4"/>
    <mergeCell ref="C4:C5"/>
    <mergeCell ref="D4:D5"/>
    <mergeCell ref="E4:E5"/>
    <mergeCell ref="F4:F5"/>
    <mergeCell ref="G4:G5"/>
    <mergeCell ref="H4:H5"/>
  </mergeCells>
  <printOptions/>
  <pageMargins left="0.7" right="0.63" top="0.9842519685039371" bottom="0.9842519685039371" header="0.5118110236220472" footer="0.5118110236220472"/>
  <pageSetup fitToHeight="0" fitToWidth="0" horizontalDpi="300" verticalDpi="300" orientation="landscape" pageOrder="overThenDown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2" sqref="A2:K2"/>
    </sheetView>
  </sheetViews>
  <sheetFormatPr defaultColWidth="9.140625" defaultRowHeight="12.75"/>
  <cols>
    <col min="1" max="1" width="10.28125" style="0" customWidth="1"/>
    <col min="2" max="2" width="11.421875" style="0" customWidth="1"/>
    <col min="3" max="3" width="10.140625" style="0" customWidth="1"/>
    <col min="4" max="11" width="12.57421875" style="0" customWidth="1"/>
  </cols>
  <sheetData>
    <row r="1" spans="1:11" ht="15" customHeight="1">
      <c r="A1" s="49" t="s">
        <v>330</v>
      </c>
      <c r="B1" s="49"/>
      <c r="C1" s="49" t="s">
        <v>1</v>
      </c>
      <c r="D1" s="49" t="s">
        <v>1</v>
      </c>
      <c r="E1" s="49" t="s">
        <v>1</v>
      </c>
      <c r="F1" s="49" t="s">
        <v>1</v>
      </c>
      <c r="G1" s="49" t="s">
        <v>1</v>
      </c>
      <c r="H1" s="49" t="s">
        <v>1</v>
      </c>
      <c r="I1" s="49" t="s">
        <v>1</v>
      </c>
      <c r="J1" s="49" t="s">
        <v>1</v>
      </c>
      <c r="K1" s="49" t="s">
        <v>1</v>
      </c>
    </row>
    <row r="2" spans="1:11" ht="38.25" customHeight="1">
      <c r="A2" s="50" t="s">
        <v>331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7.25" customHeight="1">
      <c r="A3" s="49" t="s">
        <v>1</v>
      </c>
      <c r="B3" s="49" t="s">
        <v>1</v>
      </c>
      <c r="C3" s="49" t="s">
        <v>1</v>
      </c>
      <c r="D3" s="49" t="s">
        <v>1</v>
      </c>
      <c r="E3" s="49" t="s">
        <v>1</v>
      </c>
      <c r="F3" s="49" t="s">
        <v>1</v>
      </c>
      <c r="G3" s="49" t="s">
        <v>1</v>
      </c>
      <c r="H3" s="49" t="s">
        <v>1</v>
      </c>
      <c r="I3" s="49" t="s">
        <v>1</v>
      </c>
      <c r="K3" s="56" t="s">
        <v>332</v>
      </c>
    </row>
    <row r="4" spans="1:11" ht="24.75" customHeight="1">
      <c r="A4" s="51" t="s">
        <v>8</v>
      </c>
      <c r="B4" s="51" t="s">
        <v>10</v>
      </c>
      <c r="C4" s="51" t="s">
        <v>313</v>
      </c>
      <c r="D4" s="52" t="s">
        <v>333</v>
      </c>
      <c r="E4" s="52" t="s">
        <v>334</v>
      </c>
      <c r="F4" s="52" t="s">
        <v>335</v>
      </c>
      <c r="G4" s="52" t="s">
        <v>336</v>
      </c>
      <c r="H4" s="52"/>
      <c r="I4" s="52" t="s">
        <v>337</v>
      </c>
      <c r="J4" s="52" t="s">
        <v>338</v>
      </c>
      <c r="K4" s="52" t="s">
        <v>311</v>
      </c>
    </row>
    <row r="5" spans="1:11" ht="24.75" customHeight="1">
      <c r="A5" s="51"/>
      <c r="B5" s="51"/>
      <c r="C5" s="51"/>
      <c r="D5" s="52"/>
      <c r="E5" s="52"/>
      <c r="F5" s="52"/>
      <c r="G5" s="12" t="s">
        <v>339</v>
      </c>
      <c r="H5" s="12" t="s">
        <v>340</v>
      </c>
      <c r="I5" s="52"/>
      <c r="J5" s="52"/>
      <c r="K5" s="52"/>
    </row>
    <row r="6" spans="1:11" ht="24.75" customHeight="1">
      <c r="A6" s="14" t="s">
        <v>10</v>
      </c>
      <c r="B6" s="53">
        <v>22</v>
      </c>
      <c r="C6" s="53"/>
      <c r="D6" s="53">
        <v>22</v>
      </c>
      <c r="E6" s="54"/>
      <c r="F6" s="54"/>
      <c r="G6" s="55"/>
      <c r="H6" s="54"/>
      <c r="I6" s="55"/>
      <c r="J6" s="54"/>
      <c r="K6" s="55" t="s">
        <v>1</v>
      </c>
    </row>
    <row r="7" spans="1:11" ht="24.75" customHeight="1">
      <c r="A7" s="14" t="s">
        <v>341</v>
      </c>
      <c r="B7" s="53">
        <v>22</v>
      </c>
      <c r="C7" s="53"/>
      <c r="D7" s="53">
        <v>22</v>
      </c>
      <c r="E7" s="54"/>
      <c r="F7" s="54"/>
      <c r="G7" s="55"/>
      <c r="H7" s="54"/>
      <c r="I7" s="55"/>
      <c r="J7" s="54"/>
      <c r="K7" s="55" t="s">
        <v>1</v>
      </c>
    </row>
    <row r="8" spans="1:11" ht="24.75" customHeight="1">
      <c r="A8" s="14" t="s">
        <v>342</v>
      </c>
      <c r="B8" s="53"/>
      <c r="C8" s="53"/>
      <c r="D8" s="53"/>
      <c r="E8" s="54"/>
      <c r="F8" s="54"/>
      <c r="G8" s="55"/>
      <c r="H8" s="54"/>
      <c r="I8" s="55"/>
      <c r="J8" s="54"/>
      <c r="K8" s="55" t="s">
        <v>1</v>
      </c>
    </row>
    <row r="9" spans="1:11" ht="24.75" customHeight="1">
      <c r="A9" s="14" t="s">
        <v>343</v>
      </c>
      <c r="B9" s="53"/>
      <c r="C9" s="53"/>
      <c r="D9" s="53"/>
      <c r="E9" s="54"/>
      <c r="F9" s="54"/>
      <c r="G9" s="55"/>
      <c r="H9" s="54"/>
      <c r="I9" s="55"/>
      <c r="J9" s="54"/>
      <c r="K9" s="55" t="s">
        <v>1</v>
      </c>
    </row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0.75" right="0.38" top="0.9842519685039371" bottom="0.9842519685039371" header="0.5118110236220472" footer="0.5118110236220472"/>
  <pageSetup fitToHeight="0" fitToWidth="0" horizontalDpi="300" verticalDpi="300" orientation="landscape" pageOrder="overThenDown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2021-02-07T01:36:03Z</cp:lastPrinted>
  <dcterms:created xsi:type="dcterms:W3CDTF">2021-04-12T03:52:50Z</dcterms:created>
  <dcterms:modified xsi:type="dcterms:W3CDTF">2021-04-14T02:54:42Z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639EB7A1F78C445AAD954B507CA885F4</vt:lpwstr>
  </property>
  <property fmtid="{D5CDD505-2E9C-101B-9397-08002B2CF9AE}" pid="4" name="KSOProductBuildV">
    <vt:lpwstr>2052-11.1.0.10463</vt:lpwstr>
  </property>
</Properties>
</file>