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2022年度部门整体支出绩效自评表" sheetId="1" r:id="rId1"/>
    <sheet name="产业资金-商贸发展金2022年度绩效自评表" sheetId="2" r:id="rId2"/>
    <sheet name="产业资金-自贸区建设2022年度绩效自评表" sheetId="3" r:id="rId3"/>
  </sheets>
  <definedNames>
    <definedName name="_xlnm._FilterDatabase" localSheetId="0" hidden="1">'2022年度部门整体支出绩效自评表'!#REF!</definedName>
    <definedName name="_xlnm.Print_Area" localSheetId="0">'2022年度部门整体支出绩效自评表'!$A$1:$O$26</definedName>
  </definedNames>
  <calcPr calcId="144525"/>
</workbook>
</file>

<file path=xl/sharedStrings.xml><?xml version="1.0" encoding="utf-8"?>
<sst xmlns="http://schemas.openxmlformats.org/spreadsheetml/2006/main" count="326" uniqueCount="137">
  <si>
    <t>附件1：</t>
  </si>
  <si>
    <t>2022年度部门整体支出绩效自评表</t>
  </si>
  <si>
    <t>填报单位（公章）：渝中区商务委员会</t>
  </si>
  <si>
    <t>部门名称</t>
  </si>
  <si>
    <t>渝中区商务委员会</t>
  </si>
  <si>
    <t>绩效管理联系人</t>
  </si>
  <si>
    <t>刘颖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</si>
  <si>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</si>
  <si>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</si>
  <si>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</si>
  <si>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</si>
  <si>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</si>
  <si>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</si>
  <si>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</si>
  <si>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</si>
  <si>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目标1：完成国家、市区相关商贸任务；                                                                                            
目标2：切实履行部门职能职责，推动商贸行业发展。</t>
  </si>
  <si>
    <t>基本实现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</si>
  <si>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</si>
  <si>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</si>
  <si>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</si>
  <si>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</si>
  <si>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</si>
  <si>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</si>
  <si>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</si>
  <si>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</si>
  <si>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</si>
  <si>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</si>
  <si>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新增总部（重点）企业数</t>
  </si>
  <si>
    <t>≥</t>
  </si>
  <si>
    <t>家</t>
  </si>
  <si>
    <t>达到目标得满分，未达到按完成比例得分。</t>
  </si>
  <si>
    <t>实际使用外资额</t>
  </si>
  <si>
    <t>亿美元</t>
  </si>
  <si>
    <t>招商引资企业数量</t>
  </si>
  <si>
    <t>个</t>
  </si>
  <si>
    <t>进出口额</t>
  </si>
  <si>
    <t>亿元</t>
  </si>
  <si>
    <t>固定资产投资额</t>
  </si>
  <si>
    <t>品牌引进数量</t>
  </si>
  <si>
    <t>社会效应</t>
  </si>
  <si>
    <t>批发业销售额增长率</t>
  </si>
  <si>
    <t>%</t>
  </si>
  <si>
    <t>零售业销售总额增长率</t>
  </si>
  <si>
    <t>餐饮业营业额增长率</t>
  </si>
  <si>
    <t>社会消费品零售总额增长率</t>
  </si>
  <si>
    <t>服务对象满意度</t>
  </si>
  <si>
    <t>社会公众或企业满意度</t>
  </si>
  <si>
    <t>合计</t>
  </si>
  <si>
    <t>/</t>
  </si>
  <si>
    <t>实际得分</t>
  </si>
  <si>
    <t>说明</t>
  </si>
  <si>
    <t>1.根据渝商务（2022）156号文，不再考核实际利用外资额指标，故指标调整为实际使用外资额。
2.固定资产投资额指标说明：由于区商务委主要接触的是购物中心、百货商场、专业市场等载体，当新品牌入驻或开店时，门楣店招和装修方案必须报送属地街道审批，导致该部分的数据统计基本上都由属地街道报送。下一步，做实做细服务企业工作，希望上述企业将装修凭证报送给区商务委，再向发改委报送。
3.社会效应类指标说明：按区里要求社会效应类指标应达到全市平均水平，由于我区基数大，且2022年受疫情影响严重，增速达到市平均水平已有很大难度，需要艰辛努力。为科学体现完成情况，故将参考指标值调整为市平均水平。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</si>
  <si>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</si>
  <si>
    <t>2022年度二级项目绩效自评表</t>
  </si>
  <si>
    <t>状态：绩效审核已审</t>
  </si>
  <si>
    <t>项目名称：</t>
  </si>
  <si>
    <t>产业资金-商贸发展金</t>
  </si>
  <si>
    <t>项目编码：</t>
  </si>
  <si>
    <t>50010322T000000111023</t>
  </si>
  <si>
    <t>自评总分：</t>
  </si>
  <si>
    <t>100.00</t>
  </si>
  <si>
    <t/>
  </si>
  <si>
    <t>项目主管部门：</t>
  </si>
  <si>
    <t>051-重庆市渝中区商务委员会</t>
  </si>
  <si>
    <t>财政归口处室：</t>
  </si>
  <si>
    <t>009-财源科</t>
  </si>
  <si>
    <t>部门联系人：</t>
  </si>
  <si>
    <t>联系电话：</t>
  </si>
  <si>
    <t>63847497</t>
  </si>
  <si>
    <t>资金情况</t>
  </si>
  <si>
    <t>年初预算数</t>
  </si>
  <si>
    <t>全年（调整）预算数</t>
  </si>
  <si>
    <t>全年执行数</t>
  </si>
  <si>
    <t>执行率</t>
  </si>
  <si>
    <t>执行率权重</t>
  </si>
  <si>
    <t>执行率得分</t>
  </si>
  <si>
    <t>年度总金额</t>
  </si>
  <si>
    <t>其中：财政拨款</t>
  </si>
  <si>
    <t>10.00</t>
  </si>
  <si>
    <t>绩效目标</t>
  </si>
  <si>
    <t>年初绩效目标</t>
  </si>
  <si>
    <t>全年（调整）绩效目标</t>
  </si>
  <si>
    <t>目标1：完成国家、市区相关商贸任务；                                                                                             目标2：切实履行部门职能职责，推动商贸行业发展。</t>
  </si>
  <si>
    <t>全面完成</t>
  </si>
  <si>
    <t>绩效指标</t>
  </si>
  <si>
    <t>计量单位</t>
  </si>
  <si>
    <t>指标性质</t>
  </si>
  <si>
    <t>全年完成值</t>
  </si>
  <si>
    <t>偏离度（%）</t>
  </si>
  <si>
    <t>得分系数（%）</t>
  </si>
  <si>
    <t>指标权重</t>
  </si>
  <si>
    <t>指标得分</t>
  </si>
  <si>
    <t>是否核心指标</t>
  </si>
  <si>
    <t>市财政局建议</t>
  </si>
  <si>
    <t>促消费会展活动覆盖人数</t>
  </si>
  <si>
    <t>万人</t>
  </si>
  <si>
    <t>100</t>
  </si>
  <si>
    <t>0</t>
  </si>
  <si>
    <t>20</t>
  </si>
  <si>
    <t>开展安全执法检测人数</t>
  </si>
  <si>
    <t>场次</t>
  </si>
  <si>
    <t>150</t>
  </si>
  <si>
    <t>10</t>
  </si>
  <si>
    <t>商贸宣传次数</t>
  </si>
  <si>
    <t>8</t>
  </si>
  <si>
    <t>线上网络销售额增速</t>
  </si>
  <si>
    <t>12.2</t>
  </si>
  <si>
    <t>招商引资企业数</t>
  </si>
  <si>
    <t>产业资金-自贸区建设</t>
  </si>
  <si>
    <t>50010322T000000111641</t>
  </si>
  <si>
    <t>薛潇</t>
  </si>
  <si>
    <t>63847463</t>
  </si>
  <si>
    <t>为高质量推进自贸渝中板块建设，促进重点产业发展，营造浓厚自贸氛围，2022年，将继续以制度创新和项目落地为关键，深化我区自贸试验区建设。</t>
  </si>
  <si>
    <t>开展自贸区宣传推广</t>
  </si>
  <si>
    <t>场</t>
  </si>
  <si>
    <t>形成自贸制度创新成果</t>
  </si>
  <si>
    <t>项</t>
  </si>
  <si>
    <t>4</t>
  </si>
  <si>
    <t>5</t>
  </si>
  <si>
    <t>渝中板块5周年最佳实践案例评选发布会</t>
  </si>
  <si>
    <t>1</t>
  </si>
  <si>
    <t>渝中板块推介会暨重点项目集中签约活动</t>
  </si>
  <si>
    <t>制作自贸区宣传资料</t>
  </si>
  <si>
    <t>套</t>
  </si>
  <si>
    <t>2000</t>
  </si>
  <si>
    <t>2500</t>
  </si>
  <si>
    <t>自贸区落地重点项目</t>
  </si>
  <si>
    <t>次</t>
  </si>
  <si>
    <t>30</t>
  </si>
  <si>
    <t>35</t>
  </si>
  <si>
    <t>自贸区新增企业</t>
  </si>
  <si>
    <t>1800</t>
  </si>
  <si>
    <t>媒体宣传点击量</t>
  </si>
  <si>
    <t>1000</t>
  </si>
  <si>
    <t>企业满意度</t>
  </si>
  <si>
    <t>90</t>
  </si>
  <si>
    <t>92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</si>
</sst>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rgb="FFDA3232"/>
      <name val="宋体"/>
      <charset val="134"/>
    </font>
    <font>
      <b/>
      <sz val="11"/>
      <color theme="1"/>
      <name val="宋体"/>
      <charset val="134"/>
    </font>
    <font>
      <b/>
      <sz val="14"/>
      <color theme="0" tint="-0.5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b/>
      <sz val="12"/>
      <name val="华文仿宋"/>
      <charset val="134"/>
    </font>
    <font>
      <sz val="12"/>
      <name val="华文仿宋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4" fillId="21" borderId="9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76" fontId="0" fillId="0" borderId="1" xfId="0" applyNumberForma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177" fontId="0" fillId="0" borderId="1" xfId="0" applyNumberForma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horizontal="left" vertical="center" wrapText="1" indent="1"/>
    </xf>
    <xf numFmtId="176" fontId="6" fillId="0" borderId="1" xfId="0" applyNumberFormat="1" applyFont="1" applyBorder="1" applyAlignment="1">
      <alignment horizontal="right" vertical="center" indent="1"/>
    </xf>
    <xf numFmtId="176" fontId="0" fillId="0" borderId="1" xfId="0" applyNumberFormat="1" applyBorder="1" applyAlignment="1">
      <alignment horizontal="right" vertical="center" inden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" xfId="13" applyFont="1" applyFill="1" applyBorder="1" applyAlignment="1">
      <alignment vertical="center" wrapText="1"/>
    </xf>
    <xf numFmtId="0" fontId="13" fillId="0" borderId="1" xfId="13" applyFont="1" applyFill="1" applyBorder="1" applyAlignment="1">
      <alignment horizontal="center" vertical="center" wrapText="1"/>
    </xf>
    <xf numFmtId="0" fontId="14" fillId="0" borderId="1" xfId="1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" xfId="13" applyFont="1" applyBorder="1" applyAlignment="1">
      <alignment vertical="center" wrapText="1"/>
    </xf>
    <xf numFmtId="0" fontId="13" fillId="0" borderId="1" xfId="13" applyFont="1" applyBorder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0" fontId="8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H8" sqref="H8:O10"/>
    </sheetView>
  </sheetViews>
  <sheetFormatPr defaultColWidth="9" defaultRowHeight="13.5"/>
  <cols>
    <col min="1" max="1" width="16.625" customWidth="1"/>
    <col min="2" max="2" width="23.5" customWidth="1"/>
    <col min="3" max="3" width="6.55833333333333" customWidth="1"/>
    <col min="4" max="4" width="10.8916666666667" customWidth="1"/>
    <col min="5" max="5" width="8.875" customWidth="1"/>
    <col min="6" max="6" width="6" customWidth="1"/>
    <col min="7" max="7" width="8.125" customWidth="1"/>
    <col min="8" max="8" width="9.25" customWidth="1"/>
    <col min="9" max="10" width="5" customWidth="1"/>
    <col min="11" max="12" width="5.125" customWidth="1"/>
    <col min="13" max="13" width="8" customWidth="1"/>
    <col min="14" max="14" width="1.125" customWidth="1"/>
    <col min="15" max="15" width="7.625" style="20" customWidth="1"/>
  </cols>
  <sheetData>
    <row r="1" ht="23" customHeight="1" spans="1:1">
      <c r="A1" s="21" t="s">
        <v>0</v>
      </c>
    </row>
    <row r="2" ht="33" customHeight="1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ht="27" customHeight="1" spans="1:6">
      <c r="A3" s="23" t="s">
        <v>2</v>
      </c>
      <c r="B3" s="23"/>
      <c r="C3" s="23"/>
      <c r="D3" s="23"/>
      <c r="E3" s="23"/>
      <c r="F3" s="23"/>
    </row>
    <row r="4" ht="29" customHeight="1" spans="1:15">
      <c r="A4" s="24" t="s">
        <v>3</v>
      </c>
      <c r="B4" s="25" t="s">
        <v>4</v>
      </c>
      <c r="C4" s="25"/>
      <c r="D4" s="25"/>
      <c r="E4" s="25"/>
      <c r="F4" s="25"/>
      <c r="G4" s="24" t="s">
        <v>5</v>
      </c>
      <c r="H4" s="24"/>
      <c r="I4" s="25" t="s">
        <v>6</v>
      </c>
      <c r="J4" s="25"/>
      <c r="K4" s="24" t="s">
        <v>7</v>
      </c>
      <c r="L4" s="24"/>
      <c r="M4" s="25">
        <v>63847497</v>
      </c>
      <c r="N4" s="25"/>
      <c r="O4" s="25"/>
    </row>
    <row r="5" ht="58" customHeight="1" spans="1:15">
      <c r="A5" s="26" t="s">
        <v>8</v>
      </c>
      <c r="B5" s="27" t="s">
        <v>9</v>
      </c>
      <c r="C5" s="25"/>
      <c r="D5" s="25"/>
      <c r="E5" s="25"/>
      <c r="F5" s="25" t="s">
        <v>10</v>
      </c>
      <c r="G5" s="25"/>
      <c r="H5" s="25"/>
      <c r="I5" s="25"/>
      <c r="J5" s="25"/>
      <c r="K5" s="25" t="s">
        <v>11</v>
      </c>
      <c r="L5" s="25"/>
      <c r="M5" s="25"/>
      <c r="N5" s="25"/>
      <c r="O5" s="25"/>
    </row>
    <row r="6" ht="31" customHeight="1" spans="1:15">
      <c r="A6" s="26"/>
      <c r="B6" s="25">
        <v>8855.23</v>
      </c>
      <c r="C6" s="25"/>
      <c r="D6" s="25"/>
      <c r="E6" s="25"/>
      <c r="F6" s="25">
        <v>4295.25</v>
      </c>
      <c r="G6" s="25"/>
      <c r="H6" s="25"/>
      <c r="I6" s="25"/>
      <c r="J6" s="25"/>
      <c r="K6" s="49">
        <f>F6/B6</f>
        <v>0.485052336302953</v>
      </c>
      <c r="L6" s="49"/>
      <c r="M6" s="49"/>
      <c r="N6" s="49"/>
      <c r="O6" s="49"/>
    </row>
    <row r="7" ht="31" customHeight="1" spans="1:15">
      <c r="A7" s="26" t="s">
        <v>12</v>
      </c>
      <c r="B7" s="24" t="s">
        <v>13</v>
      </c>
      <c r="C7" s="24"/>
      <c r="D7" s="24"/>
      <c r="E7" s="24"/>
      <c r="F7" s="24"/>
      <c r="G7" s="24"/>
      <c r="H7" s="24" t="s">
        <v>14</v>
      </c>
      <c r="I7" s="24"/>
      <c r="J7" s="24"/>
      <c r="K7" s="24"/>
      <c r="L7" s="24"/>
      <c r="M7" s="24"/>
      <c r="N7" s="24"/>
      <c r="O7" s="24"/>
    </row>
    <row r="8" ht="19" customHeight="1" spans="1:15">
      <c r="A8" s="26"/>
      <c r="B8" s="28" t="s">
        <v>15</v>
      </c>
      <c r="C8" s="29"/>
      <c r="D8" s="29"/>
      <c r="E8" s="29"/>
      <c r="F8" s="29"/>
      <c r="G8" s="29"/>
      <c r="H8" s="25" t="s">
        <v>16</v>
      </c>
      <c r="I8" s="25"/>
      <c r="J8" s="25"/>
      <c r="K8" s="25"/>
      <c r="L8" s="25"/>
      <c r="M8" s="25"/>
      <c r="N8" s="25"/>
      <c r="O8" s="25"/>
    </row>
    <row r="9" ht="19" customHeight="1" spans="1:15">
      <c r="A9" s="26"/>
      <c r="B9" s="29"/>
      <c r="C9" s="29"/>
      <c r="D9" s="29"/>
      <c r="E9" s="29"/>
      <c r="F9" s="29"/>
      <c r="G9" s="29"/>
      <c r="H9" s="25"/>
      <c r="I9" s="25"/>
      <c r="J9" s="25"/>
      <c r="K9" s="25"/>
      <c r="L9" s="25"/>
      <c r="M9" s="25"/>
      <c r="N9" s="25"/>
      <c r="O9" s="25"/>
    </row>
    <row r="10" ht="19" customHeight="1" spans="1:15">
      <c r="A10" s="26"/>
      <c r="B10" s="29"/>
      <c r="C10" s="29"/>
      <c r="D10" s="29"/>
      <c r="E10" s="29"/>
      <c r="F10" s="29"/>
      <c r="G10" s="29"/>
      <c r="H10" s="25"/>
      <c r="I10" s="25"/>
      <c r="J10" s="25"/>
      <c r="K10" s="25"/>
      <c r="L10" s="25"/>
      <c r="M10" s="25"/>
      <c r="N10" s="25"/>
      <c r="O10" s="25"/>
    </row>
    <row r="11" ht="39" customHeight="1" spans="1:15">
      <c r="A11" s="24" t="s">
        <v>17</v>
      </c>
      <c r="B11" s="24" t="s">
        <v>18</v>
      </c>
      <c r="C11" s="26" t="s">
        <v>19</v>
      </c>
      <c r="D11" s="24" t="s">
        <v>20</v>
      </c>
      <c r="E11" s="26" t="s">
        <v>21</v>
      </c>
      <c r="F11" s="26" t="s">
        <v>22</v>
      </c>
      <c r="G11" s="30" t="s">
        <v>23</v>
      </c>
      <c r="H11" s="31" t="s">
        <v>24</v>
      </c>
      <c r="I11" s="31"/>
      <c r="J11" s="31"/>
      <c r="K11" s="31"/>
      <c r="L11" s="31"/>
      <c r="M11" s="31"/>
      <c r="N11" s="31"/>
      <c r="O11" s="30" t="s">
        <v>25</v>
      </c>
    </row>
    <row r="12" ht="23" customHeight="1" spans="1:15">
      <c r="A12" s="32" t="s">
        <v>26</v>
      </c>
      <c r="B12" s="33" t="s">
        <v>27</v>
      </c>
      <c r="C12" s="34" t="s">
        <v>28</v>
      </c>
      <c r="D12" s="35">
        <v>10</v>
      </c>
      <c r="E12" s="34" t="s">
        <v>29</v>
      </c>
      <c r="F12" s="35">
        <v>5</v>
      </c>
      <c r="G12" s="36">
        <v>22</v>
      </c>
      <c r="H12" s="29" t="s">
        <v>30</v>
      </c>
      <c r="I12" s="29"/>
      <c r="J12" s="29"/>
      <c r="K12" s="29"/>
      <c r="L12" s="29"/>
      <c r="M12" s="29"/>
      <c r="N12" s="29"/>
      <c r="O12" s="36">
        <v>5</v>
      </c>
    </row>
    <row r="13" ht="23" customHeight="1" spans="1:15">
      <c r="A13" s="37"/>
      <c r="B13" s="33" t="s">
        <v>31</v>
      </c>
      <c r="C13" s="34" t="s">
        <v>28</v>
      </c>
      <c r="D13" s="35">
        <v>1.4</v>
      </c>
      <c r="E13" s="34" t="s">
        <v>32</v>
      </c>
      <c r="F13" s="35">
        <v>10</v>
      </c>
      <c r="G13" s="36">
        <v>1.47</v>
      </c>
      <c r="H13" s="29" t="s">
        <v>30</v>
      </c>
      <c r="I13" s="29"/>
      <c r="J13" s="29"/>
      <c r="K13" s="29"/>
      <c r="L13" s="29"/>
      <c r="M13" s="29"/>
      <c r="N13" s="29"/>
      <c r="O13" s="36">
        <v>10</v>
      </c>
    </row>
    <row r="14" ht="23" customHeight="1" spans="1:15">
      <c r="A14" s="37"/>
      <c r="B14" s="33" t="s">
        <v>33</v>
      </c>
      <c r="C14" s="34" t="s">
        <v>28</v>
      </c>
      <c r="D14" s="35">
        <v>20</v>
      </c>
      <c r="E14" s="34" t="s">
        <v>34</v>
      </c>
      <c r="F14" s="35">
        <v>5</v>
      </c>
      <c r="G14" s="36">
        <v>23</v>
      </c>
      <c r="H14" s="29" t="s">
        <v>30</v>
      </c>
      <c r="I14" s="29"/>
      <c r="J14" s="29"/>
      <c r="K14" s="29"/>
      <c r="L14" s="29"/>
      <c r="M14" s="29"/>
      <c r="N14" s="29"/>
      <c r="O14" s="36">
        <v>5</v>
      </c>
    </row>
    <row r="15" ht="23" customHeight="1" spans="1:15">
      <c r="A15" s="37"/>
      <c r="B15" s="33" t="s">
        <v>35</v>
      </c>
      <c r="C15" s="34" t="s">
        <v>28</v>
      </c>
      <c r="D15" s="35">
        <v>100</v>
      </c>
      <c r="E15" s="34" t="s">
        <v>36</v>
      </c>
      <c r="F15" s="35">
        <v>5</v>
      </c>
      <c r="G15" s="36">
        <v>103</v>
      </c>
      <c r="H15" s="29" t="s">
        <v>30</v>
      </c>
      <c r="I15" s="29"/>
      <c r="J15" s="29"/>
      <c r="K15" s="29"/>
      <c r="L15" s="29"/>
      <c r="M15" s="29"/>
      <c r="N15" s="29"/>
      <c r="O15" s="36">
        <v>5</v>
      </c>
    </row>
    <row r="16" ht="23" customHeight="1" spans="1:15">
      <c r="A16" s="37"/>
      <c r="B16" s="33" t="s">
        <v>37</v>
      </c>
      <c r="C16" s="34" t="s">
        <v>28</v>
      </c>
      <c r="D16" s="35">
        <v>0.5</v>
      </c>
      <c r="E16" s="34" t="s">
        <v>36</v>
      </c>
      <c r="F16" s="35">
        <v>10</v>
      </c>
      <c r="G16" s="36">
        <v>0.289</v>
      </c>
      <c r="H16" s="29" t="s">
        <v>30</v>
      </c>
      <c r="I16" s="29"/>
      <c r="J16" s="29"/>
      <c r="K16" s="29"/>
      <c r="L16" s="29"/>
      <c r="M16" s="29"/>
      <c r="N16" s="29"/>
      <c r="O16" s="36">
        <v>5.78</v>
      </c>
    </row>
    <row r="17" ht="23" customHeight="1" spans="1:15">
      <c r="A17" s="38"/>
      <c r="B17" s="33" t="s">
        <v>38</v>
      </c>
      <c r="C17" s="34" t="s">
        <v>28</v>
      </c>
      <c r="D17" s="35">
        <v>10</v>
      </c>
      <c r="E17" s="34" t="s">
        <v>34</v>
      </c>
      <c r="F17" s="35">
        <v>5</v>
      </c>
      <c r="G17" s="36">
        <v>10</v>
      </c>
      <c r="H17" s="29" t="s">
        <v>30</v>
      </c>
      <c r="I17" s="29"/>
      <c r="J17" s="29"/>
      <c r="K17" s="29"/>
      <c r="L17" s="29"/>
      <c r="M17" s="29"/>
      <c r="N17" s="29"/>
      <c r="O17" s="36">
        <v>5</v>
      </c>
    </row>
    <row r="18" ht="23" customHeight="1" spans="1:15">
      <c r="A18" s="32" t="s">
        <v>39</v>
      </c>
      <c r="B18" s="33" t="s">
        <v>40</v>
      </c>
      <c r="C18" s="34" t="s">
        <v>28</v>
      </c>
      <c r="D18" s="35">
        <v>7.8</v>
      </c>
      <c r="E18" s="34" t="s">
        <v>41</v>
      </c>
      <c r="F18" s="35">
        <v>5</v>
      </c>
      <c r="G18" s="36">
        <v>6</v>
      </c>
      <c r="H18" s="29" t="s">
        <v>30</v>
      </c>
      <c r="I18" s="29"/>
      <c r="J18" s="29"/>
      <c r="K18" s="29"/>
      <c r="L18" s="29"/>
      <c r="M18" s="29"/>
      <c r="N18" s="29"/>
      <c r="O18" s="50">
        <f>G18/D18*F18</f>
        <v>3.84615384615385</v>
      </c>
    </row>
    <row r="19" ht="23" customHeight="1" spans="1:15">
      <c r="A19" s="37"/>
      <c r="B19" s="33" t="s">
        <v>42</v>
      </c>
      <c r="C19" s="34" t="s">
        <v>28</v>
      </c>
      <c r="D19" s="35">
        <v>3.8</v>
      </c>
      <c r="E19" s="34" t="s">
        <v>41</v>
      </c>
      <c r="F19" s="35">
        <v>5</v>
      </c>
      <c r="G19" s="36">
        <v>-2.3</v>
      </c>
      <c r="H19" s="29" t="s">
        <v>30</v>
      </c>
      <c r="I19" s="29"/>
      <c r="J19" s="29"/>
      <c r="K19" s="29"/>
      <c r="L19" s="29"/>
      <c r="M19" s="29"/>
      <c r="N19" s="29"/>
      <c r="O19" s="50">
        <v>0</v>
      </c>
    </row>
    <row r="20" ht="23" customHeight="1" spans="1:15">
      <c r="A20" s="37"/>
      <c r="B20" s="39" t="s">
        <v>43</v>
      </c>
      <c r="C20" s="40" t="s">
        <v>28</v>
      </c>
      <c r="D20" s="35">
        <v>1.9</v>
      </c>
      <c r="E20" s="34" t="s">
        <v>41</v>
      </c>
      <c r="F20" s="35">
        <v>5</v>
      </c>
      <c r="G20" s="36">
        <v>1.6</v>
      </c>
      <c r="H20" s="29" t="s">
        <v>30</v>
      </c>
      <c r="I20" s="29"/>
      <c r="J20" s="29"/>
      <c r="K20" s="29"/>
      <c r="L20" s="29"/>
      <c r="M20" s="29"/>
      <c r="N20" s="29"/>
      <c r="O20" s="50">
        <f>G20/D20*F20</f>
        <v>4.21052631578947</v>
      </c>
    </row>
    <row r="21" ht="36" customHeight="1" spans="1:15">
      <c r="A21" s="38"/>
      <c r="B21" s="39" t="s">
        <v>44</v>
      </c>
      <c r="C21" s="40" t="s">
        <v>28</v>
      </c>
      <c r="D21" s="35">
        <v>-0.3</v>
      </c>
      <c r="E21" s="34" t="s">
        <v>41</v>
      </c>
      <c r="F21" s="35">
        <v>5</v>
      </c>
      <c r="G21" s="36">
        <v>-3.3</v>
      </c>
      <c r="H21" s="29" t="s">
        <v>30</v>
      </c>
      <c r="I21" s="29"/>
      <c r="J21" s="29"/>
      <c r="K21" s="29"/>
      <c r="L21" s="29"/>
      <c r="M21" s="29"/>
      <c r="N21" s="29"/>
      <c r="O21" s="50">
        <v>0.45</v>
      </c>
    </row>
    <row r="22" ht="23" customHeight="1" spans="1:15">
      <c r="A22" s="32" t="s">
        <v>45</v>
      </c>
      <c r="B22" s="39" t="s">
        <v>46</v>
      </c>
      <c r="C22" s="40" t="s">
        <v>28</v>
      </c>
      <c r="D22" s="41">
        <v>95</v>
      </c>
      <c r="E22" s="34" t="s">
        <v>41</v>
      </c>
      <c r="F22" s="35">
        <v>10</v>
      </c>
      <c r="G22" s="36">
        <v>100</v>
      </c>
      <c r="H22" s="29" t="s">
        <v>30</v>
      </c>
      <c r="I22" s="29"/>
      <c r="J22" s="29"/>
      <c r="K22" s="29"/>
      <c r="L22" s="29"/>
      <c r="M22" s="29"/>
      <c r="N22" s="29"/>
      <c r="O22" s="36">
        <v>10</v>
      </c>
    </row>
    <row r="23" s="19" customFormat="1" ht="28" customHeight="1" spans="1:15">
      <c r="A23" s="42" t="s">
        <v>47</v>
      </c>
      <c r="B23" s="43"/>
      <c r="C23" s="43"/>
      <c r="D23" s="43"/>
      <c r="E23" s="44"/>
      <c r="F23" s="45">
        <v>70</v>
      </c>
      <c r="G23" s="25" t="s">
        <v>48</v>
      </c>
      <c r="H23" s="25"/>
      <c r="I23" s="25"/>
      <c r="J23" s="25"/>
      <c r="K23" s="25"/>
      <c r="L23" s="25"/>
      <c r="M23" s="25"/>
      <c r="N23" s="25"/>
      <c r="O23" s="51">
        <f>SUM(O12:O22)</f>
        <v>54.2866801619433</v>
      </c>
    </row>
    <row r="24" s="19" customFormat="1" ht="26" customHeight="1" spans="1:15">
      <c r="A24" s="24" t="s">
        <v>49</v>
      </c>
      <c r="B24" s="24"/>
      <c r="C24" s="24"/>
      <c r="D24" s="24"/>
      <c r="E24" s="24"/>
      <c r="F24" s="45">
        <v>100</v>
      </c>
      <c r="G24" s="46" t="s">
        <v>48</v>
      </c>
      <c r="H24" s="46"/>
      <c r="I24" s="46"/>
      <c r="J24" s="46"/>
      <c r="K24" s="46"/>
      <c r="L24" s="46"/>
      <c r="M24" s="46"/>
      <c r="N24" s="46"/>
      <c r="O24" s="51">
        <f>O23/0.7</f>
        <v>77.5524002313476</v>
      </c>
    </row>
    <row r="25" s="19" customFormat="1" ht="105" customHeight="1" spans="1:15">
      <c r="A25" s="24" t="s">
        <v>50</v>
      </c>
      <c r="B25" s="28" t="s">
        <v>51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26"/>
    </row>
    <row r="26" ht="86" customHeight="1" spans="1:15">
      <c r="A26" s="48" t="s">
        <v>52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52"/>
    </row>
  </sheetData>
  <mergeCells count="39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A23:E23"/>
    <mergeCell ref="G23:N23"/>
    <mergeCell ref="A24:E24"/>
    <mergeCell ref="G24:N24"/>
    <mergeCell ref="B25:O25"/>
    <mergeCell ref="A26:O26"/>
    <mergeCell ref="A5:A6"/>
    <mergeCell ref="A7:A10"/>
    <mergeCell ref="A12:A17"/>
    <mergeCell ref="A18:A21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F26" sqref="F26"/>
    </sheetView>
  </sheetViews>
  <sheetFormatPr defaultColWidth="9" defaultRowHeight="13.5"/>
  <cols>
    <col min="1" max="1" width="25.875" customWidth="1"/>
    <col min="2" max="2" width="12" customWidth="1"/>
    <col min="3" max="3" width="15.625" customWidth="1"/>
    <col min="4" max="4" width="17.125" customWidth="1"/>
    <col min="6" max="6" width="16.5" customWidth="1"/>
    <col min="7" max="7" width="17.375" customWidth="1"/>
    <col min="10" max="10" width="15.25" customWidth="1"/>
    <col min="12" max="12" width="14.375" customWidth="1"/>
  </cols>
  <sheetData>
    <row r="1" ht="29.25" spans="1:1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" customHeight="1" spans="1:12">
      <c r="A3" s="3" t="s">
        <v>55</v>
      </c>
      <c r="B3" s="4" t="s">
        <v>56</v>
      </c>
      <c r="C3" s="4"/>
      <c r="D3" s="3" t="s">
        <v>57</v>
      </c>
      <c r="E3" s="4" t="s">
        <v>58</v>
      </c>
      <c r="F3" s="4"/>
      <c r="G3" s="3" t="s">
        <v>59</v>
      </c>
      <c r="H3" s="5" t="s">
        <v>60</v>
      </c>
      <c r="I3" s="5"/>
      <c r="J3" s="3" t="s">
        <v>61</v>
      </c>
      <c r="K3" s="4" t="s">
        <v>61</v>
      </c>
      <c r="L3" s="4"/>
    </row>
    <row r="4" ht="25" customHeight="1" spans="1:12">
      <c r="A4" s="3" t="s">
        <v>62</v>
      </c>
      <c r="B4" s="4" t="s">
        <v>63</v>
      </c>
      <c r="C4" s="4"/>
      <c r="D4" s="3" t="s">
        <v>64</v>
      </c>
      <c r="E4" s="4" t="s">
        <v>65</v>
      </c>
      <c r="F4" s="4"/>
      <c r="G4" s="3" t="s">
        <v>66</v>
      </c>
      <c r="H4" s="4" t="s">
        <v>6</v>
      </c>
      <c r="I4" s="4"/>
      <c r="J4" s="3" t="s">
        <v>67</v>
      </c>
      <c r="K4" s="4" t="s">
        <v>68</v>
      </c>
      <c r="L4" s="4"/>
    </row>
    <row r="5" ht="25" customHeight="1" spans="1:12">
      <c r="A5" s="6" t="s">
        <v>69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5" customHeight="1" spans="1:12">
      <c r="A6" s="7"/>
      <c r="B6" s="8"/>
      <c r="C6" s="9" t="s">
        <v>70</v>
      </c>
      <c r="D6" s="10"/>
      <c r="E6" s="9" t="s">
        <v>71</v>
      </c>
      <c r="F6" s="10"/>
      <c r="G6" s="9" t="s">
        <v>72</v>
      </c>
      <c r="H6" s="10"/>
      <c r="I6" s="9" t="s">
        <v>73</v>
      </c>
      <c r="J6" s="10"/>
      <c r="K6" s="13" t="s">
        <v>74</v>
      </c>
      <c r="L6" s="13" t="s">
        <v>75</v>
      </c>
    </row>
    <row r="7" ht="25" customHeight="1" spans="1:12">
      <c r="A7" s="11" t="s">
        <v>76</v>
      </c>
      <c r="B7" s="11"/>
      <c r="C7" s="12">
        <v>4641000</v>
      </c>
      <c r="D7" s="12"/>
      <c r="E7" s="12">
        <v>4533032.79</v>
      </c>
      <c r="F7" s="12"/>
      <c r="G7" s="12">
        <v>4533032.79</v>
      </c>
      <c r="H7" s="12"/>
      <c r="I7" s="15" t="s">
        <v>61</v>
      </c>
      <c r="J7" s="15"/>
      <c r="K7" s="17" t="s">
        <v>61</v>
      </c>
      <c r="L7" s="17" t="s">
        <v>61</v>
      </c>
    </row>
    <row r="8" ht="25" customHeight="1" spans="1:12">
      <c r="A8" s="11" t="s">
        <v>77</v>
      </c>
      <c r="B8" s="11"/>
      <c r="C8" s="12">
        <v>4641000</v>
      </c>
      <c r="D8" s="12"/>
      <c r="E8" s="12">
        <v>4533032.79</v>
      </c>
      <c r="F8" s="12"/>
      <c r="G8" s="12">
        <v>4533032.79</v>
      </c>
      <c r="H8" s="12"/>
      <c r="I8" s="15">
        <v>100</v>
      </c>
      <c r="J8" s="15"/>
      <c r="K8" s="17" t="s">
        <v>78</v>
      </c>
      <c r="L8" s="17">
        <v>10</v>
      </c>
    </row>
    <row r="9" ht="25" customHeight="1" spans="1:12">
      <c r="A9" s="6" t="s">
        <v>79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5" customHeight="1" spans="1:12">
      <c r="A10" s="13" t="s">
        <v>80</v>
      </c>
      <c r="B10" s="13"/>
      <c r="C10" s="13"/>
      <c r="D10" s="13"/>
      <c r="E10" s="13" t="s">
        <v>81</v>
      </c>
      <c r="F10" s="13"/>
      <c r="G10" s="13"/>
      <c r="H10" s="13"/>
      <c r="I10" s="13" t="s">
        <v>14</v>
      </c>
      <c r="J10" s="13"/>
      <c r="K10" s="13"/>
      <c r="L10" s="13"/>
    </row>
    <row r="11" ht="46" customHeight="1" spans="1:12">
      <c r="A11" s="14" t="s">
        <v>82</v>
      </c>
      <c r="B11" s="14"/>
      <c r="C11" s="14"/>
      <c r="D11" s="14"/>
      <c r="E11" s="14" t="s">
        <v>82</v>
      </c>
      <c r="F11" s="14"/>
      <c r="G11" s="14"/>
      <c r="H11" s="14"/>
      <c r="I11" s="14" t="s">
        <v>83</v>
      </c>
      <c r="J11" s="14"/>
      <c r="K11" s="14"/>
      <c r="L11" s="14"/>
    </row>
    <row r="12" ht="25" customHeight="1" spans="1:12">
      <c r="A12" s="6" t="s">
        <v>84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5" customHeight="1" spans="1:12">
      <c r="A13" s="13" t="s">
        <v>18</v>
      </c>
      <c r="B13" s="13" t="s">
        <v>85</v>
      </c>
      <c r="C13" s="13" t="s">
        <v>86</v>
      </c>
      <c r="D13" s="13" t="s">
        <v>20</v>
      </c>
      <c r="E13" s="13" t="s">
        <v>87</v>
      </c>
      <c r="F13" s="13" t="s">
        <v>88</v>
      </c>
      <c r="G13" s="13" t="s">
        <v>89</v>
      </c>
      <c r="H13" s="13" t="s">
        <v>90</v>
      </c>
      <c r="I13" s="13" t="s">
        <v>91</v>
      </c>
      <c r="J13" s="13" t="s">
        <v>92</v>
      </c>
      <c r="K13" s="13" t="s">
        <v>50</v>
      </c>
      <c r="L13" s="13" t="s">
        <v>93</v>
      </c>
    </row>
    <row r="14" ht="25" customHeight="1" spans="1:12">
      <c r="A14" s="4" t="s">
        <v>94</v>
      </c>
      <c r="B14" s="4" t="s">
        <v>95</v>
      </c>
      <c r="C14" s="4" t="s">
        <v>28</v>
      </c>
      <c r="D14" s="11" t="s">
        <v>96</v>
      </c>
      <c r="E14" s="11" t="s">
        <v>96</v>
      </c>
      <c r="F14" s="15" t="s">
        <v>97</v>
      </c>
      <c r="G14" s="15" t="s">
        <v>96</v>
      </c>
      <c r="H14" s="18" t="s">
        <v>98</v>
      </c>
      <c r="I14" s="15">
        <v>20</v>
      </c>
      <c r="J14" s="4" t="s">
        <v>61</v>
      </c>
      <c r="K14" s="4" t="s">
        <v>61</v>
      </c>
      <c r="L14" s="4" t="s">
        <v>61</v>
      </c>
    </row>
    <row r="15" ht="25" customHeight="1" spans="1:12">
      <c r="A15" s="4" t="s">
        <v>99</v>
      </c>
      <c r="B15" s="4" t="s">
        <v>100</v>
      </c>
      <c r="C15" s="4" t="s">
        <v>28</v>
      </c>
      <c r="D15" s="11" t="s">
        <v>101</v>
      </c>
      <c r="E15" s="11" t="s">
        <v>101</v>
      </c>
      <c r="F15" s="15" t="s">
        <v>97</v>
      </c>
      <c r="G15" s="15" t="s">
        <v>96</v>
      </c>
      <c r="H15" s="18" t="s">
        <v>102</v>
      </c>
      <c r="I15" s="15">
        <v>10</v>
      </c>
      <c r="J15" s="4" t="s">
        <v>61</v>
      </c>
      <c r="K15" s="4" t="s">
        <v>61</v>
      </c>
      <c r="L15" s="4" t="s">
        <v>61</v>
      </c>
    </row>
    <row r="16" ht="25" customHeight="1" spans="1:12">
      <c r="A16" s="4" t="s">
        <v>103</v>
      </c>
      <c r="B16" s="4" t="s">
        <v>100</v>
      </c>
      <c r="C16" s="4" t="s">
        <v>28</v>
      </c>
      <c r="D16" s="11" t="s">
        <v>104</v>
      </c>
      <c r="E16" s="11" t="s">
        <v>104</v>
      </c>
      <c r="F16" s="15" t="s">
        <v>97</v>
      </c>
      <c r="G16" s="15" t="s">
        <v>96</v>
      </c>
      <c r="H16" s="18" t="s">
        <v>98</v>
      </c>
      <c r="I16" s="15">
        <v>20</v>
      </c>
      <c r="J16" s="4" t="s">
        <v>61</v>
      </c>
      <c r="K16" s="4" t="s">
        <v>61</v>
      </c>
      <c r="L16" s="4" t="s">
        <v>61</v>
      </c>
    </row>
    <row r="17" ht="25" customHeight="1" spans="1:12">
      <c r="A17" s="4" t="s">
        <v>105</v>
      </c>
      <c r="B17" s="4" t="s">
        <v>41</v>
      </c>
      <c r="C17" s="4" t="s">
        <v>28</v>
      </c>
      <c r="D17" s="11" t="s">
        <v>102</v>
      </c>
      <c r="E17" s="11" t="s">
        <v>106</v>
      </c>
      <c r="F17" s="15" t="s">
        <v>97</v>
      </c>
      <c r="G17" s="15" t="s">
        <v>96</v>
      </c>
      <c r="H17" s="18" t="s">
        <v>98</v>
      </c>
      <c r="I17" s="15">
        <v>20</v>
      </c>
      <c r="J17" s="4" t="s">
        <v>61</v>
      </c>
      <c r="K17" s="4" t="s">
        <v>61</v>
      </c>
      <c r="L17" s="4" t="s">
        <v>61</v>
      </c>
    </row>
    <row r="18" ht="25" customHeight="1" spans="1:12">
      <c r="A18" s="4" t="s">
        <v>107</v>
      </c>
      <c r="B18" s="4" t="s">
        <v>34</v>
      </c>
      <c r="C18" s="4" t="s">
        <v>28</v>
      </c>
      <c r="D18" s="11" t="s">
        <v>98</v>
      </c>
      <c r="E18" s="11" t="s">
        <v>98</v>
      </c>
      <c r="F18" s="15" t="s">
        <v>97</v>
      </c>
      <c r="G18" s="15" t="s">
        <v>96</v>
      </c>
      <c r="H18" s="18" t="s">
        <v>98</v>
      </c>
      <c r="I18" s="15">
        <v>20</v>
      </c>
      <c r="J18" s="4" t="s">
        <v>61</v>
      </c>
      <c r="K18" s="4" t="s">
        <v>61</v>
      </c>
      <c r="L18" s="4" t="s">
        <v>61</v>
      </c>
    </row>
  </sheetData>
  <mergeCells count="34">
    <mergeCell ref="A1:L1"/>
    <mergeCell ref="A2:L2"/>
    <mergeCell ref="B3:C3"/>
    <mergeCell ref="E3:F3"/>
    <mergeCell ref="H3:I3"/>
    <mergeCell ref="K3:L3"/>
    <mergeCell ref="B4:C4"/>
    <mergeCell ref="E4:F4"/>
    <mergeCell ref="H4:I4"/>
    <mergeCell ref="K4:L4"/>
    <mergeCell ref="A5:L5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L9"/>
    <mergeCell ref="A10:D10"/>
    <mergeCell ref="E10:H10"/>
    <mergeCell ref="I10:L10"/>
    <mergeCell ref="A11:D11"/>
    <mergeCell ref="E11:H11"/>
    <mergeCell ref="I11:L11"/>
    <mergeCell ref="A12:L12"/>
  </mergeCells>
  <pageMargins left="0.75" right="0.75" top="1" bottom="1" header="0.5" footer="0.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K16" sqref="K16"/>
    </sheetView>
  </sheetViews>
  <sheetFormatPr defaultColWidth="9" defaultRowHeight="13.5"/>
  <cols>
    <col min="1" max="1" width="37.125" customWidth="1"/>
    <col min="2" max="2" width="16.5" customWidth="1"/>
    <col min="3" max="3" width="13.625" customWidth="1"/>
    <col min="4" max="4" width="17.25" customWidth="1"/>
    <col min="5" max="5" width="12.75" customWidth="1"/>
    <col min="6" max="6" width="11.625" customWidth="1"/>
    <col min="7" max="7" width="14.625" customWidth="1"/>
    <col min="10" max="10" width="15.375" customWidth="1"/>
    <col min="11" max="11" width="16" customWidth="1"/>
    <col min="12" max="12" width="14.5" customWidth="1"/>
  </cols>
  <sheetData>
    <row r="1" ht="29.25" spans="1:1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" customHeight="1" spans="1:12">
      <c r="A3" s="3" t="s">
        <v>55</v>
      </c>
      <c r="B3" s="4" t="s">
        <v>108</v>
      </c>
      <c r="C3" s="4"/>
      <c r="D3" s="3" t="s">
        <v>57</v>
      </c>
      <c r="E3" s="4" t="s">
        <v>109</v>
      </c>
      <c r="F3" s="4"/>
      <c r="G3" s="3" t="s">
        <v>59</v>
      </c>
      <c r="H3" s="5">
        <v>100</v>
      </c>
      <c r="I3" s="5"/>
      <c r="J3" s="3" t="s">
        <v>61</v>
      </c>
      <c r="K3" s="4" t="s">
        <v>61</v>
      </c>
      <c r="L3" s="4"/>
    </row>
    <row r="4" ht="20" customHeight="1" spans="1:12">
      <c r="A4" s="3" t="s">
        <v>62</v>
      </c>
      <c r="B4" s="4" t="s">
        <v>63</v>
      </c>
      <c r="C4" s="4"/>
      <c r="D4" s="3" t="s">
        <v>64</v>
      </c>
      <c r="E4" s="4" t="s">
        <v>65</v>
      </c>
      <c r="F4" s="4"/>
      <c r="G4" s="3" t="s">
        <v>66</v>
      </c>
      <c r="H4" s="4" t="s">
        <v>110</v>
      </c>
      <c r="I4" s="4"/>
      <c r="J4" s="3" t="s">
        <v>67</v>
      </c>
      <c r="K4" s="4" t="s">
        <v>111</v>
      </c>
      <c r="L4" s="4"/>
    </row>
    <row r="5" ht="20" customHeight="1" spans="1:12">
      <c r="A5" s="6" t="s">
        <v>69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0" customHeight="1" spans="1:12">
      <c r="A6" s="7"/>
      <c r="B6" s="8"/>
      <c r="C6" s="9" t="s">
        <v>70</v>
      </c>
      <c r="D6" s="10"/>
      <c r="E6" s="9" t="s">
        <v>71</v>
      </c>
      <c r="F6" s="10"/>
      <c r="G6" s="9" t="s">
        <v>72</v>
      </c>
      <c r="H6" s="10"/>
      <c r="I6" s="9" t="s">
        <v>73</v>
      </c>
      <c r="J6" s="10"/>
      <c r="K6" s="13" t="s">
        <v>74</v>
      </c>
      <c r="L6" s="13" t="s">
        <v>75</v>
      </c>
    </row>
    <row r="7" ht="20" customHeight="1" spans="1:12">
      <c r="A7" s="11" t="s">
        <v>76</v>
      </c>
      <c r="B7" s="11"/>
      <c r="C7" s="12">
        <v>305500</v>
      </c>
      <c r="D7" s="12"/>
      <c r="E7" s="12">
        <v>275465.5</v>
      </c>
      <c r="F7" s="12"/>
      <c r="G7" s="12">
        <v>275465.5</v>
      </c>
      <c r="H7" s="12"/>
      <c r="I7" s="15" t="s">
        <v>61</v>
      </c>
      <c r="J7" s="15"/>
      <c r="K7" s="17" t="s">
        <v>61</v>
      </c>
      <c r="L7" s="17" t="s">
        <v>61</v>
      </c>
    </row>
    <row r="8" ht="20" customHeight="1" spans="1:12">
      <c r="A8" s="11" t="s">
        <v>77</v>
      </c>
      <c r="B8" s="11"/>
      <c r="C8" s="12">
        <v>305500</v>
      </c>
      <c r="D8" s="12"/>
      <c r="E8" s="12">
        <v>275465.5</v>
      </c>
      <c r="F8" s="12"/>
      <c r="G8" s="12">
        <v>275465.5</v>
      </c>
      <c r="H8" s="12"/>
      <c r="I8" s="15">
        <v>100</v>
      </c>
      <c r="J8" s="15"/>
      <c r="K8" s="17" t="s">
        <v>78</v>
      </c>
      <c r="L8" s="17">
        <v>10</v>
      </c>
    </row>
    <row r="9" ht="20" customHeight="1" spans="1:12">
      <c r="A9" s="6" t="s">
        <v>79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0" customHeight="1" spans="1:12">
      <c r="A10" s="13" t="s">
        <v>80</v>
      </c>
      <c r="B10" s="13"/>
      <c r="C10" s="13"/>
      <c r="D10" s="13"/>
      <c r="E10" s="13" t="s">
        <v>81</v>
      </c>
      <c r="F10" s="13"/>
      <c r="G10" s="13"/>
      <c r="H10" s="13"/>
      <c r="I10" s="13" t="s">
        <v>14</v>
      </c>
      <c r="J10" s="13"/>
      <c r="K10" s="13"/>
      <c r="L10" s="13"/>
    </row>
    <row r="11" ht="65" customHeight="1" spans="1:12">
      <c r="A11" s="14" t="s">
        <v>112</v>
      </c>
      <c r="B11" s="14"/>
      <c r="C11" s="14"/>
      <c r="D11" s="14"/>
      <c r="E11" s="14" t="s">
        <v>112</v>
      </c>
      <c r="F11" s="14"/>
      <c r="G11" s="14"/>
      <c r="H11" s="14"/>
      <c r="I11" s="14" t="s">
        <v>83</v>
      </c>
      <c r="J11" s="14"/>
      <c r="K11" s="14"/>
      <c r="L11" s="14"/>
    </row>
    <row r="12" ht="20" customHeight="1" spans="1:12">
      <c r="A12" s="6" t="s">
        <v>84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0" customHeight="1" spans="1:12">
      <c r="A13" s="13" t="s">
        <v>18</v>
      </c>
      <c r="B13" s="13" t="s">
        <v>85</v>
      </c>
      <c r="C13" s="13" t="s">
        <v>86</v>
      </c>
      <c r="D13" s="13" t="s">
        <v>20</v>
      </c>
      <c r="E13" s="13" t="s">
        <v>87</v>
      </c>
      <c r="F13" s="13" t="s">
        <v>88</v>
      </c>
      <c r="G13" s="13" t="s">
        <v>89</v>
      </c>
      <c r="H13" s="13" t="s">
        <v>90</v>
      </c>
      <c r="I13" s="13" t="s">
        <v>91</v>
      </c>
      <c r="J13" s="13" t="s">
        <v>92</v>
      </c>
      <c r="K13" s="13" t="s">
        <v>50</v>
      </c>
      <c r="L13" s="13" t="s">
        <v>93</v>
      </c>
    </row>
    <row r="14" ht="20" customHeight="1" spans="1:12">
      <c r="A14" s="4" t="s">
        <v>113</v>
      </c>
      <c r="B14" s="4" t="s">
        <v>114</v>
      </c>
      <c r="C14" s="4" t="s">
        <v>28</v>
      </c>
      <c r="D14" s="11" t="s">
        <v>102</v>
      </c>
      <c r="E14" s="11" t="s">
        <v>102</v>
      </c>
      <c r="F14" s="15" t="s">
        <v>97</v>
      </c>
      <c r="G14" s="15" t="s">
        <v>96</v>
      </c>
      <c r="H14" s="15">
        <v>10</v>
      </c>
      <c r="I14" s="15">
        <v>10</v>
      </c>
      <c r="J14" s="4" t="s">
        <v>61</v>
      </c>
      <c r="K14" s="4" t="s">
        <v>61</v>
      </c>
      <c r="L14" s="4" t="s">
        <v>61</v>
      </c>
    </row>
    <row r="15" ht="20" customHeight="1" spans="1:12">
      <c r="A15" s="4" t="s">
        <v>115</v>
      </c>
      <c r="B15" s="4" t="s">
        <v>116</v>
      </c>
      <c r="C15" s="4" t="s">
        <v>28</v>
      </c>
      <c r="D15" s="11" t="s">
        <v>117</v>
      </c>
      <c r="E15" s="11" t="s">
        <v>118</v>
      </c>
      <c r="F15" s="15" t="s">
        <v>97</v>
      </c>
      <c r="G15" s="15" t="s">
        <v>96</v>
      </c>
      <c r="H15" s="15">
        <v>10</v>
      </c>
      <c r="I15" s="15">
        <v>10</v>
      </c>
      <c r="J15" s="4" t="s">
        <v>61</v>
      </c>
      <c r="K15" s="4" t="s">
        <v>61</v>
      </c>
      <c r="L15" s="4" t="s">
        <v>61</v>
      </c>
    </row>
    <row r="16" ht="33" customHeight="1" spans="1:12">
      <c r="A16" s="16" t="s">
        <v>119</v>
      </c>
      <c r="B16" s="4" t="s">
        <v>114</v>
      </c>
      <c r="C16" s="4" t="s">
        <v>28</v>
      </c>
      <c r="D16" s="11" t="s">
        <v>120</v>
      </c>
      <c r="E16" s="11" t="s">
        <v>120</v>
      </c>
      <c r="F16" s="15" t="s">
        <v>97</v>
      </c>
      <c r="G16" s="15" t="s">
        <v>96</v>
      </c>
      <c r="H16" s="15">
        <v>10</v>
      </c>
      <c r="I16" s="15">
        <v>10</v>
      </c>
      <c r="J16" s="4" t="s">
        <v>61</v>
      </c>
      <c r="K16" s="4" t="s">
        <v>61</v>
      </c>
      <c r="L16" s="4" t="s">
        <v>61</v>
      </c>
    </row>
    <row r="17" ht="30" customHeight="1" spans="1:12">
      <c r="A17" s="16" t="s">
        <v>121</v>
      </c>
      <c r="B17" s="4" t="s">
        <v>114</v>
      </c>
      <c r="C17" s="4" t="s">
        <v>28</v>
      </c>
      <c r="D17" s="11" t="s">
        <v>120</v>
      </c>
      <c r="E17" s="11" t="s">
        <v>120</v>
      </c>
      <c r="F17" s="15" t="s">
        <v>97</v>
      </c>
      <c r="G17" s="15" t="s">
        <v>96</v>
      </c>
      <c r="H17" s="15">
        <v>10</v>
      </c>
      <c r="I17" s="15">
        <v>10</v>
      </c>
      <c r="J17" s="4" t="s">
        <v>61</v>
      </c>
      <c r="K17" s="4" t="s">
        <v>61</v>
      </c>
      <c r="L17" s="4" t="s">
        <v>61</v>
      </c>
    </row>
    <row r="18" ht="20" customHeight="1" spans="1:12">
      <c r="A18" s="4" t="s">
        <v>122</v>
      </c>
      <c r="B18" s="4" t="s">
        <v>123</v>
      </c>
      <c r="C18" s="4" t="s">
        <v>28</v>
      </c>
      <c r="D18" s="11" t="s">
        <v>124</v>
      </c>
      <c r="E18" s="11" t="s">
        <v>125</v>
      </c>
      <c r="F18" s="15" t="s">
        <v>97</v>
      </c>
      <c r="G18" s="15" t="s">
        <v>96</v>
      </c>
      <c r="H18" s="15">
        <v>10</v>
      </c>
      <c r="I18" s="15">
        <v>10</v>
      </c>
      <c r="J18" s="4" t="s">
        <v>61</v>
      </c>
      <c r="K18" s="4" t="s">
        <v>61</v>
      </c>
      <c r="L18" s="4" t="s">
        <v>61</v>
      </c>
    </row>
    <row r="19" ht="20" customHeight="1" spans="1:12">
      <c r="A19" s="4" t="s">
        <v>126</v>
      </c>
      <c r="B19" s="4" t="s">
        <v>127</v>
      </c>
      <c r="C19" s="4" t="s">
        <v>28</v>
      </c>
      <c r="D19" s="11" t="s">
        <v>128</v>
      </c>
      <c r="E19" s="11" t="s">
        <v>129</v>
      </c>
      <c r="F19" s="15" t="s">
        <v>97</v>
      </c>
      <c r="G19" s="15" t="s">
        <v>96</v>
      </c>
      <c r="H19" s="15">
        <v>10</v>
      </c>
      <c r="I19" s="15">
        <v>10</v>
      </c>
      <c r="J19" s="4" t="s">
        <v>61</v>
      </c>
      <c r="K19" s="4" t="s">
        <v>61</v>
      </c>
      <c r="L19" s="4" t="s">
        <v>61</v>
      </c>
    </row>
    <row r="20" ht="20" customHeight="1" spans="1:12">
      <c r="A20" s="4" t="s">
        <v>130</v>
      </c>
      <c r="B20" s="4" t="s">
        <v>29</v>
      </c>
      <c r="C20" s="4" t="s">
        <v>28</v>
      </c>
      <c r="D20" s="11" t="s">
        <v>131</v>
      </c>
      <c r="E20" s="11" t="s">
        <v>131</v>
      </c>
      <c r="F20" s="15" t="s">
        <v>97</v>
      </c>
      <c r="G20" s="15" t="s">
        <v>96</v>
      </c>
      <c r="H20" s="15">
        <v>10</v>
      </c>
      <c r="I20" s="15">
        <v>10</v>
      </c>
      <c r="J20" s="4" t="s">
        <v>61</v>
      </c>
      <c r="K20" s="4" t="s">
        <v>61</v>
      </c>
      <c r="L20" s="4" t="s">
        <v>61</v>
      </c>
    </row>
    <row r="21" ht="20" customHeight="1" spans="1:12">
      <c r="A21" s="4" t="s">
        <v>132</v>
      </c>
      <c r="B21" s="4" t="s">
        <v>127</v>
      </c>
      <c r="C21" s="4" t="s">
        <v>28</v>
      </c>
      <c r="D21" s="11" t="s">
        <v>133</v>
      </c>
      <c r="E21" s="11" t="s">
        <v>133</v>
      </c>
      <c r="F21" s="15" t="s">
        <v>97</v>
      </c>
      <c r="G21" s="15" t="s">
        <v>96</v>
      </c>
      <c r="H21" s="15">
        <v>10</v>
      </c>
      <c r="I21" s="15">
        <v>10</v>
      </c>
      <c r="J21" s="4" t="s">
        <v>61</v>
      </c>
      <c r="K21" s="4" t="s">
        <v>61</v>
      </c>
      <c r="L21" s="4" t="s">
        <v>61</v>
      </c>
    </row>
    <row r="22" ht="20" customHeight="1" spans="1:12">
      <c r="A22" s="4" t="s">
        <v>134</v>
      </c>
      <c r="B22" s="4" t="s">
        <v>41</v>
      </c>
      <c r="C22" s="4" t="s">
        <v>28</v>
      </c>
      <c r="D22" s="11" t="s">
        <v>135</v>
      </c>
      <c r="E22" s="11" t="s">
        <v>136</v>
      </c>
      <c r="F22" s="15" t="s">
        <v>97</v>
      </c>
      <c r="G22" s="15" t="s">
        <v>96</v>
      </c>
      <c r="H22" s="15">
        <v>10</v>
      </c>
      <c r="I22" s="15">
        <v>10</v>
      </c>
      <c r="J22" s="4" t="s">
        <v>61</v>
      </c>
      <c r="K22" s="4" t="s">
        <v>61</v>
      </c>
      <c r="L22" s="4" t="s">
        <v>61</v>
      </c>
    </row>
  </sheetData>
  <mergeCells count="34">
    <mergeCell ref="A1:L1"/>
    <mergeCell ref="A2:L2"/>
    <mergeCell ref="B3:C3"/>
    <mergeCell ref="E3:F3"/>
    <mergeCell ref="H3:I3"/>
    <mergeCell ref="K3:L3"/>
    <mergeCell ref="B4:C4"/>
    <mergeCell ref="E4:F4"/>
    <mergeCell ref="H4:I4"/>
    <mergeCell ref="K4:L4"/>
    <mergeCell ref="A5:L5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L9"/>
    <mergeCell ref="A10:D10"/>
    <mergeCell ref="E10:H10"/>
    <mergeCell ref="I10:L10"/>
    <mergeCell ref="A11:D11"/>
    <mergeCell ref="E11:H11"/>
    <mergeCell ref="I11:L11"/>
    <mergeCell ref="A12:L12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2022年度部门整体支出绩效自评表</vt:lpstr>
      <vt:lpstr>产业资金-商贸发展金2022年度绩效自评表</vt:lpstr>
      <vt:lpstr>产业资金-自贸区建设2022年度绩效自评表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2021-01-18T08:39:00Z</dcterms:created>
  <dcterms:modified xsi:type="dcterms:W3CDTF">2023-08-24T06:56:38Z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6D6084BCD35C453E84D01AE11654CDBB</vt:lpwstr>
  </property>
</Properties>
</file>