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产1-CBD-招宣企节奖金" sheetId="1" r:id="rId1"/>
  </sheets>
  <definedNames>
    <definedName name="_xlnm.Print_Titles" localSheetId="0">'产1-CBD-招宣企节奖金'!$2:$2</definedName>
  </definedNames>
  <calcPr calcId="124519"/>
</workbook>
</file>

<file path=xl/calcChain.xml><?xml version="1.0" encoding="utf-8"?>
<calcChain xmlns="http://schemas.openxmlformats.org/spreadsheetml/2006/main">
  <c r="H27" i="1"/>
  <c r="H28" s="1"/>
  <c r="H17"/>
  <c r="F17"/>
  <c r="F28" s="1"/>
  <c r="H12"/>
  <c r="F12"/>
</calcChain>
</file>

<file path=xl/sharedStrings.xml><?xml version="1.0" encoding="utf-8"?>
<sst xmlns="http://schemas.openxmlformats.org/spreadsheetml/2006/main" count="95" uniqueCount="82">
  <si>
    <t>一级指标</t>
  </si>
  <si>
    <t>二级指标</t>
  </si>
  <si>
    <t>三级指标</t>
  </si>
  <si>
    <t>明细指标</t>
  </si>
  <si>
    <t>指标说明</t>
  </si>
  <si>
    <t>分值</t>
  </si>
  <si>
    <t>评价标准</t>
  </si>
  <si>
    <t>得分</t>
  </si>
  <si>
    <t>产出</t>
  </si>
  <si>
    <t>项
目
产
出</t>
    <phoneticPr fontId="4" type="noConversion"/>
  </si>
  <si>
    <t>实际完成率</t>
  </si>
  <si>
    <t>联系服务企业</t>
    <phoneticPr fontId="4" type="noConversion"/>
  </si>
  <si>
    <t>132户</t>
  </si>
  <si>
    <t>达到目标得满分，未达到不得分</t>
    <phoneticPr fontId="4" type="noConversion"/>
  </si>
  <si>
    <t>联系服务楼宇</t>
  </si>
  <si>
    <t>51栋</t>
  </si>
  <si>
    <t>规上企业统计监测</t>
  </si>
  <si>
    <t>132户（监测规模以上企业填报统计一套表）</t>
    <phoneticPr fontId="4" type="noConversion"/>
  </si>
  <si>
    <t>支持、举办大型宣传营销活动</t>
    <phoneticPr fontId="4" type="noConversion"/>
  </si>
  <si>
    <t>4次</t>
  </si>
  <si>
    <t>印发宣传图册</t>
  </si>
  <si>
    <t>5000册</t>
  </si>
  <si>
    <t>微信公众号关注人数</t>
  </si>
  <si>
    <t>增长4%（“爱尚解放碑”微信公众号关注人数较上年增长4%）</t>
    <phoneticPr fontId="4" type="noConversion"/>
  </si>
  <si>
    <t>微信公众号原创信息</t>
  </si>
  <si>
    <t>60篇以上（通过“爱尚解放碑”微信公众号推送原创信息60篇以上）</t>
    <phoneticPr fontId="4" type="noConversion"/>
  </si>
  <si>
    <t>组织协办招商推介会</t>
  </si>
  <si>
    <t>2场</t>
    <phoneticPr fontId="4" type="noConversion"/>
  </si>
  <si>
    <t>商业商务楼宇去化</t>
  </si>
  <si>
    <t>25万㎡</t>
  </si>
  <si>
    <t>小计</t>
  </si>
  <si>
    <t>效果</t>
  </si>
  <si>
    <t>项
目
效
益</t>
    <phoneticPr fontId="4" type="noConversion"/>
  </si>
  <si>
    <t>经济效益</t>
  </si>
  <si>
    <t>招大引强落地企业数</t>
    <phoneticPr fontId="4" type="noConversion"/>
  </si>
  <si>
    <t>11户</t>
  </si>
  <si>
    <t>达到目标得满分，未达到不得分</t>
  </si>
  <si>
    <t>媒体宣传报道</t>
  </si>
  <si>
    <t>30次以上（通过各类媒体对商圈发展动态等信息进行宣传报道）</t>
    <phoneticPr fontId="4" type="noConversion"/>
  </si>
  <si>
    <t>运营楼宇服务平台</t>
  </si>
  <si>
    <t>1个（运营楼宇服务平台，搭建政企之间、企业之间的交流互动平台）</t>
    <phoneticPr fontId="4" type="noConversion"/>
  </si>
  <si>
    <t>企业反映问题化解率</t>
  </si>
  <si>
    <t>90%以上（精准及时解决区域企业反映的问题，问题化解率达到90%以上）</t>
    <phoneticPr fontId="4" type="noConversion"/>
  </si>
  <si>
    <t>管理</t>
  </si>
  <si>
    <t>决
策
管
理</t>
  </si>
  <si>
    <t>立项依据</t>
  </si>
  <si>
    <t>必要性</t>
  </si>
  <si>
    <t>项目实施是否符合渝中区当年重点任务目标，是否具有紧迫性，是否符合现实政策情况，符合客观发展需要。</t>
  </si>
  <si>
    <t>项目立项具有必要性，符合现实政策情况，符合客观实际，得1分；否者不得分。</t>
  </si>
  <si>
    <t>充分性</t>
  </si>
  <si>
    <t>项目的实施过程是否符合国家相关法律法规和党委政府决策等，项目的前期可行性研究、前期决策等是否充分。</t>
  </si>
  <si>
    <t>项目立项具有充分性，符合国家相关法律法规和党委政府决策等，且前期决策充分或可行性研究充分得1分；否则不得分。</t>
  </si>
  <si>
    <t>资
金
管
理</t>
    <phoneticPr fontId="4" type="noConversion"/>
  </si>
  <si>
    <t>资金使用合规性</t>
  </si>
  <si>
    <t>资金专款专用</t>
  </si>
  <si>
    <t>核实是否有挤占项目资金的情况。</t>
  </si>
  <si>
    <t>满分6分；发现一起，扣3分。</t>
  </si>
  <si>
    <t>资金管理合规性</t>
  </si>
  <si>
    <t>核实是否对项目资金进行收支专项核算。核实执行会计法规，以及内部控制制度的建设和落实情况。核实财务数据准确性。</t>
  </si>
  <si>
    <t>满分12分；
专项收支科目核算：得3分；
不存在突击拨款情况：得3分。
财务内部控制制度建设：1.5分；
会计和出纳岗位分离：1.5分；
审签制度完全落实：1.5分；
会计凭证装订：1.5分。</t>
    <phoneticPr fontId="4" type="noConversion"/>
  </si>
  <si>
    <t>资金管理程序性</t>
  </si>
  <si>
    <t>检查是否采取相应的财务检查等必要的监控措施或手段，资金支付是否有完整的审批程序和手续</t>
  </si>
  <si>
    <t>所有项目均采取了相应的财务检查等必要的监控措施或手段，资金支付有完整的审批程序和手续为好，根据单位实际情况评分。好得满分，较好得2分，差不得分。</t>
  </si>
  <si>
    <t>管理</t>
    <phoneticPr fontId="4" type="noConversion"/>
  </si>
  <si>
    <t>业
务
管
理</t>
    <phoneticPr fontId="4" type="noConversion"/>
  </si>
  <si>
    <t>预算执行度</t>
  </si>
  <si>
    <t>预算执行准确度</t>
  </si>
  <si>
    <t>单位支出率，项目调整率以及项目调整是否通过规定程序</t>
  </si>
  <si>
    <t>支出率90%以上且项目无调整或是通过规定程序调整的判定为预算执行准确度高，得满分。根据单位实际情况酌量打分。</t>
  </si>
  <si>
    <t>政府采购管理</t>
  </si>
  <si>
    <t>政府采购执行准确率</t>
  </si>
  <si>
    <t>政府采购执行率=（实际政府采购金额/政府采购预算数）×100%</t>
  </si>
  <si>
    <t>政府采购执行率90%—110%得满分，低于90%或超过110%不得分</t>
  </si>
  <si>
    <t>政府采购程序性</t>
  </si>
  <si>
    <t>应进行政府采购的项目是否按规定程序进行政府采购</t>
  </si>
  <si>
    <t>应进行政府采购的项目按规定程序进行政府采购的得满分。未按程序进行政府采购的根据情节轻重扣分。</t>
  </si>
  <si>
    <t>管理制度健全性</t>
  </si>
  <si>
    <t>制度健全完善</t>
  </si>
  <si>
    <t>是否已制定或具有相应的业务及项目管理制度；业务管理制度是否合法、合规、完整。</t>
  </si>
  <si>
    <t>满分2分；未制订不得分，规定与国家市级区级相关制度不一致的每项扣0.5分。</t>
  </si>
  <si>
    <t>合  计</t>
  </si>
  <si>
    <t>2019年度渝中区招商引资、宣传推广、企业服务、高品位步行街、
节会及其他待安排资金项目绩效评价指标体系</t>
    <phoneticPr fontId="4" type="noConversion"/>
  </si>
</sst>
</file>

<file path=xl/styles.xml><?xml version="1.0" encoding="utf-8"?>
<styleSheet xmlns="http://schemas.openxmlformats.org/spreadsheetml/2006/main">
  <numFmts count="1">
    <numFmt numFmtId="43" formatCode="_ * #,##0.00_ ;_ * \-#,##0.00_ ;_ * &quot;-&quot;??_ ;_ @_ "/>
  </numFmts>
  <fonts count="17">
    <font>
      <sz val="11"/>
      <color theme="1"/>
      <name val="宋体"/>
      <family val="2"/>
      <charset val="134"/>
      <scheme val="minor"/>
    </font>
    <font>
      <sz val="12"/>
      <name val="宋体"/>
      <charset val="134"/>
    </font>
    <font>
      <b/>
      <sz val="18"/>
      <name val="宋体"/>
      <family val="3"/>
      <charset val="134"/>
      <scheme val="minor"/>
    </font>
    <font>
      <sz val="9"/>
      <name val="宋体"/>
      <family val="2"/>
      <charset val="134"/>
      <scheme val="minor"/>
    </font>
    <font>
      <sz val="9"/>
      <name val="宋体"/>
      <charset val="134"/>
    </font>
    <font>
      <sz val="11"/>
      <color theme="1"/>
      <name val="宋体"/>
      <charset val="134"/>
      <scheme val="minor"/>
    </font>
    <font>
      <b/>
      <sz val="10"/>
      <name val="宋体"/>
      <charset val="134"/>
      <scheme val="minor"/>
    </font>
    <font>
      <b/>
      <sz val="10"/>
      <name val="宋体"/>
      <charset val="134"/>
    </font>
    <font>
      <b/>
      <sz val="10"/>
      <name val="宋体"/>
      <charset val="134"/>
      <scheme val="major"/>
    </font>
    <font>
      <sz val="10"/>
      <name val="宋体"/>
      <charset val="134"/>
      <scheme val="minor"/>
    </font>
    <font>
      <sz val="10"/>
      <name val="宋体"/>
      <charset val="134"/>
    </font>
    <font>
      <sz val="12"/>
      <name val="仿宋_GB2312"/>
      <family val="3"/>
      <charset val="134"/>
    </font>
    <font>
      <b/>
      <sz val="12"/>
      <name val="宋体"/>
      <charset val="134"/>
      <scheme val="minor"/>
    </font>
    <font>
      <sz val="11"/>
      <color indexed="8"/>
      <name val="宋体"/>
      <charset val="134"/>
    </font>
    <font>
      <sz val="11"/>
      <color indexed="9"/>
      <name val="宋体"/>
      <charset val="134"/>
    </font>
    <font>
      <b/>
      <sz val="10"/>
      <name val="MS Sans Serif"/>
      <family val="2"/>
    </font>
    <font>
      <b/>
      <sz val="12"/>
      <name val="宋体"/>
      <charset val="134"/>
    </font>
  </fonts>
  <fills count="2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4">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7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0" borderId="0" applyNumberFormat="0" applyFill="0" applyBorder="0" applyAlignment="0" applyProtection="0"/>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3" fillId="0" borderId="0">
      <alignment vertical="center"/>
    </xf>
    <xf numFmtId="0" fontId="5" fillId="0" borderId="0">
      <alignment vertical="center"/>
    </xf>
    <xf numFmtId="0" fontId="13"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1" fillId="0" borderId="0"/>
    <xf numFmtId="0" fontId="1" fillId="0" borderId="0"/>
    <xf numFmtId="0" fontId="1" fillId="0" borderId="0"/>
    <xf numFmtId="0" fontId="5" fillId="0" borderId="0"/>
    <xf numFmtId="0" fontId="5" fillId="0" borderId="0">
      <alignment vertical="center"/>
    </xf>
    <xf numFmtId="0" fontId="5" fillId="0" borderId="0">
      <alignment vertical="center"/>
    </xf>
    <xf numFmtId="0" fontId="13" fillId="0" borderId="0">
      <alignment vertical="center"/>
    </xf>
    <xf numFmtId="0" fontId="13" fillId="0" borderId="0">
      <alignment vertical="center"/>
    </xf>
    <xf numFmtId="0" fontId="5" fillId="0" borderId="0"/>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1" fillId="0" borderId="0"/>
    <xf numFmtId="0" fontId="13" fillId="0" borderId="0">
      <alignment vertical="center"/>
    </xf>
    <xf numFmtId="0" fontId="1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1" fillId="0" borderId="0" applyFont="0" applyFill="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cellStyleXfs>
  <cellXfs count="27">
    <xf numFmtId="0" fontId="0" fillId="0" borderId="0" xfId="0">
      <alignment vertical="center"/>
    </xf>
    <xf numFmtId="0" fontId="2" fillId="0" borderId="1" xfId="1" applyFont="1" applyFill="1" applyBorder="1" applyAlignment="1">
      <alignment horizontal="center" vertical="center" wrapText="1"/>
    </xf>
    <xf numFmtId="0" fontId="5" fillId="0" borderId="0" xfId="2" applyFill="1" applyAlignment="1">
      <alignment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5" xfId="1" applyFont="1" applyFill="1" applyBorder="1" applyAlignment="1">
      <alignment horizontal="center" vertical="center" textRotation="255" wrapText="1"/>
    </xf>
    <xf numFmtId="0" fontId="9" fillId="0" borderId="6" xfId="1" applyFont="1" applyFill="1" applyBorder="1" applyAlignment="1">
      <alignment horizontal="center" vertical="center" wrapText="1"/>
    </xf>
    <xf numFmtId="0" fontId="10" fillId="0" borderId="6" xfId="3" applyFont="1" applyFill="1" applyBorder="1" applyAlignment="1">
      <alignment horizontal="left" vertical="center" wrapText="1"/>
    </xf>
    <xf numFmtId="0" fontId="9" fillId="0" borderId="6" xfId="1" applyFont="1" applyFill="1" applyBorder="1" applyAlignment="1">
      <alignment horizontal="center" vertical="center" wrapText="1"/>
    </xf>
    <xf numFmtId="0" fontId="9" fillId="0" borderId="6" xfId="1" applyFont="1" applyFill="1" applyBorder="1" applyAlignment="1">
      <alignment vertical="center" wrapText="1"/>
    </xf>
    <xf numFmtId="0" fontId="9" fillId="0" borderId="7" xfId="1" applyFont="1" applyFill="1" applyBorder="1" applyAlignment="1">
      <alignment horizontal="center" vertical="center" wrapText="1"/>
    </xf>
    <xf numFmtId="0" fontId="11" fillId="0" borderId="0" xfId="1" applyFont="1" applyFill="1" applyBorder="1" applyAlignment="1">
      <alignment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9" fillId="0" borderId="8" xfId="1" applyFont="1" applyFill="1" applyBorder="1" applyAlignment="1">
      <alignment horizontal="center" vertical="center" textRotation="255" wrapText="1"/>
    </xf>
    <xf numFmtId="0" fontId="9" fillId="0" borderId="6" xfId="1" applyFont="1" applyFill="1" applyBorder="1" applyAlignment="1">
      <alignment horizontal="left" vertical="center" wrapText="1"/>
    </xf>
    <xf numFmtId="0" fontId="9" fillId="0" borderId="9" xfId="1" applyFont="1" applyFill="1" applyBorder="1" applyAlignment="1">
      <alignment horizontal="center" vertical="center" textRotation="255" wrapText="1"/>
    </xf>
    <xf numFmtId="0" fontId="9" fillId="0" borderId="10" xfId="1" applyFont="1" applyFill="1" applyBorder="1" applyAlignment="1">
      <alignment horizontal="center" vertical="center" textRotation="255" wrapText="1"/>
    </xf>
    <xf numFmtId="0" fontId="10" fillId="0" borderId="6" xfId="1" applyFont="1" applyFill="1" applyBorder="1" applyAlignment="1">
      <alignment horizontal="center" vertical="center" wrapText="1"/>
    </xf>
    <xf numFmtId="0" fontId="10" fillId="0" borderId="6" xfId="1" applyFont="1" applyFill="1" applyBorder="1" applyAlignment="1">
      <alignment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12" fillId="0" borderId="12" xfId="1" applyFont="1" applyFill="1" applyBorder="1" applyAlignment="1">
      <alignment vertical="center" wrapText="1"/>
    </xf>
    <xf numFmtId="0" fontId="6" fillId="0" borderId="12" xfId="1" applyFont="1" applyFill="1" applyBorder="1" applyAlignment="1">
      <alignment horizontal="center" vertical="center" wrapText="1"/>
    </xf>
    <xf numFmtId="0" fontId="6" fillId="0" borderId="13" xfId="1" applyFont="1" applyFill="1" applyBorder="1" applyAlignment="1">
      <alignment horizontal="center" vertical="center" wrapText="1"/>
    </xf>
  </cellXfs>
  <cellStyles count="79">
    <cellStyle name="20% - 着色 1" xfId="4"/>
    <cellStyle name="20% - 着色 2" xfId="5"/>
    <cellStyle name="20% - 着色 3" xfId="6"/>
    <cellStyle name="20% - 着色 4" xfId="7"/>
    <cellStyle name="20% - 着色 5" xfId="8"/>
    <cellStyle name="20% - 着色 6" xfId="9"/>
    <cellStyle name="40% - 着色 1" xfId="10"/>
    <cellStyle name="40% - 着色 2" xfId="11"/>
    <cellStyle name="40% - 着色 3" xfId="12"/>
    <cellStyle name="40% - 着色 4" xfId="13"/>
    <cellStyle name="40% - 着色 5" xfId="14"/>
    <cellStyle name="40% - 着色 6" xfId="15"/>
    <cellStyle name="60% - 着色 1" xfId="16"/>
    <cellStyle name="60% - 着色 2" xfId="17"/>
    <cellStyle name="60% - 着色 3" xfId="18"/>
    <cellStyle name="60% - 着色 4" xfId="19"/>
    <cellStyle name="60% - 着色 5" xfId="20"/>
    <cellStyle name="60% - 着色 6" xfId="21"/>
    <cellStyle name="ColLevel_0" xfId="22"/>
    <cellStyle name="RowLevel_0" xfId="23"/>
    <cellStyle name="百分比 2" xfId="24"/>
    <cellStyle name="百分比 2 2" xfId="25"/>
    <cellStyle name="百分比 3" xfId="26"/>
    <cellStyle name="百分比 3 2" xfId="27"/>
    <cellStyle name="常规" xfId="0" builtinId="0"/>
    <cellStyle name="常规 10" xfId="28"/>
    <cellStyle name="常规 11" xfId="29"/>
    <cellStyle name="常规 12" xfId="30"/>
    <cellStyle name="常规 13" xfId="2"/>
    <cellStyle name="常规 2" xfId="31"/>
    <cellStyle name="常规 2 2" xfId="32"/>
    <cellStyle name="常规 2 2 2" xfId="33"/>
    <cellStyle name="常规 2 2 3" xfId="34"/>
    <cellStyle name="常规 2 2 3 2" xfId="35"/>
    <cellStyle name="常规 2 2 4" xfId="1"/>
    <cellStyle name="常规 2 3" xfId="36"/>
    <cellStyle name="常规 2 3 2" xfId="3"/>
    <cellStyle name="常规 2 3 2 2" xfId="37"/>
    <cellStyle name="常规 2 3 3" xfId="38"/>
    <cellStyle name="常规 2 4" xfId="39"/>
    <cellStyle name="常规 2 5" xfId="40"/>
    <cellStyle name="常规 2 6" xfId="41"/>
    <cellStyle name="常规 3" xfId="42"/>
    <cellStyle name="常规 3 2" xfId="43"/>
    <cellStyle name="常规 3 2 2" xfId="44"/>
    <cellStyle name="常规 3 2 3" xfId="45"/>
    <cellStyle name="常规 3 3" xfId="46"/>
    <cellStyle name="常规 3 4" xfId="47"/>
    <cellStyle name="常规 3 5" xfId="48"/>
    <cellStyle name="常规 4" xfId="49"/>
    <cellStyle name="常规 4 2" xfId="50"/>
    <cellStyle name="常规 4 3" xfId="51"/>
    <cellStyle name="常规 5" xfId="52"/>
    <cellStyle name="常规 5 2" xfId="53"/>
    <cellStyle name="常规 5 2 2" xfId="54"/>
    <cellStyle name="常规 5 2 3" xfId="55"/>
    <cellStyle name="常规 5 3" xfId="56"/>
    <cellStyle name="常规 5 3 2" xfId="57"/>
    <cellStyle name="常规 5 3 2 2" xfId="58"/>
    <cellStyle name="常规 5 3 2 3" xfId="59"/>
    <cellStyle name="常规 5 3 3" xfId="60"/>
    <cellStyle name="常规 5 4" xfId="61"/>
    <cellStyle name="常规 6" xfId="62"/>
    <cellStyle name="常规 6 2" xfId="63"/>
    <cellStyle name="常规 6 3" xfId="64"/>
    <cellStyle name="常规 7" xfId="65"/>
    <cellStyle name="常规 7 2" xfId="66"/>
    <cellStyle name="常规 7 3" xfId="67"/>
    <cellStyle name="常规 8" xfId="68"/>
    <cellStyle name="常规 8 2" xfId="69"/>
    <cellStyle name="常规 8 2 2" xfId="70"/>
    <cellStyle name="常规 9" xfId="71"/>
    <cellStyle name="千位分隔 2" xfId="72"/>
    <cellStyle name="着色 1" xfId="73"/>
    <cellStyle name="着色 2" xfId="74"/>
    <cellStyle name="着色 3" xfId="75"/>
    <cellStyle name="着色 4" xfId="76"/>
    <cellStyle name="着色 5" xfId="77"/>
    <cellStyle name="着色 6" xfId="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B7E8B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8"/>
  <sheetViews>
    <sheetView tabSelected="1" workbookViewId="0">
      <selection activeCell="K6" sqref="K6"/>
    </sheetView>
  </sheetViews>
  <sheetFormatPr defaultRowHeight="13.5"/>
  <cols>
    <col min="1" max="2" width="5.75" style="2" customWidth="1"/>
    <col min="3" max="3" width="9.375" style="2" customWidth="1"/>
    <col min="4" max="4" width="25" style="2" customWidth="1"/>
    <col min="5" max="5" width="23.5" style="2" customWidth="1"/>
    <col min="6" max="6" width="7.125" style="2" customWidth="1"/>
    <col min="7" max="7" width="28" style="2" customWidth="1"/>
    <col min="8" max="8" width="6.625" style="2" customWidth="1"/>
    <col min="9" max="16384" width="9" style="2"/>
  </cols>
  <sheetData>
    <row r="1" spans="1:9" ht="73.5" customHeight="1" thickBot="1">
      <c r="A1" s="1" t="s">
        <v>81</v>
      </c>
      <c r="B1" s="1"/>
      <c r="C1" s="1"/>
      <c r="D1" s="1"/>
      <c r="E1" s="1"/>
      <c r="F1" s="1"/>
      <c r="G1" s="1"/>
      <c r="H1" s="1"/>
    </row>
    <row r="2" spans="1:9" ht="25.5" customHeight="1">
      <c r="A2" s="3" t="s">
        <v>0</v>
      </c>
      <c r="B2" s="4" t="s">
        <v>1</v>
      </c>
      <c r="C2" s="4" t="s">
        <v>2</v>
      </c>
      <c r="D2" s="4" t="s">
        <v>3</v>
      </c>
      <c r="E2" s="4" t="s">
        <v>4</v>
      </c>
      <c r="F2" s="4" t="s">
        <v>5</v>
      </c>
      <c r="G2" s="5" t="s">
        <v>6</v>
      </c>
      <c r="H2" s="6" t="s">
        <v>7</v>
      </c>
    </row>
    <row r="3" spans="1:9" ht="25.5" customHeight="1">
      <c r="A3" s="7" t="s">
        <v>8</v>
      </c>
      <c r="B3" s="8" t="s">
        <v>9</v>
      </c>
      <c r="C3" s="8" t="s">
        <v>10</v>
      </c>
      <c r="D3" s="9" t="s">
        <v>11</v>
      </c>
      <c r="E3" s="9" t="s">
        <v>12</v>
      </c>
      <c r="F3" s="10">
        <v>4</v>
      </c>
      <c r="G3" s="11" t="s">
        <v>13</v>
      </c>
      <c r="H3" s="12">
        <v>4</v>
      </c>
      <c r="I3" s="13"/>
    </row>
    <row r="4" spans="1:9" ht="25.5" customHeight="1">
      <c r="A4" s="7"/>
      <c r="B4" s="8"/>
      <c r="C4" s="8"/>
      <c r="D4" s="9" t="s">
        <v>14</v>
      </c>
      <c r="E4" s="9" t="s">
        <v>15</v>
      </c>
      <c r="F4" s="10">
        <v>5</v>
      </c>
      <c r="G4" s="11" t="s">
        <v>13</v>
      </c>
      <c r="H4" s="12">
        <v>5</v>
      </c>
      <c r="I4" s="13"/>
    </row>
    <row r="5" spans="1:9" ht="25.5" customHeight="1">
      <c r="A5" s="7"/>
      <c r="B5" s="8"/>
      <c r="C5" s="8"/>
      <c r="D5" s="9" t="s">
        <v>16</v>
      </c>
      <c r="E5" s="9" t="s">
        <v>17</v>
      </c>
      <c r="F5" s="10">
        <v>4</v>
      </c>
      <c r="G5" s="11" t="s">
        <v>13</v>
      </c>
      <c r="H5" s="12">
        <v>4</v>
      </c>
      <c r="I5" s="13"/>
    </row>
    <row r="6" spans="1:9" ht="25.5" customHeight="1">
      <c r="A6" s="7"/>
      <c r="B6" s="8"/>
      <c r="C6" s="8"/>
      <c r="D6" s="9" t="s">
        <v>18</v>
      </c>
      <c r="E6" s="9" t="s">
        <v>19</v>
      </c>
      <c r="F6" s="10">
        <v>3</v>
      </c>
      <c r="G6" s="11" t="s">
        <v>13</v>
      </c>
      <c r="H6" s="12">
        <v>3</v>
      </c>
      <c r="I6" s="13"/>
    </row>
    <row r="7" spans="1:9" ht="25.5" customHeight="1">
      <c r="A7" s="7"/>
      <c r="B7" s="8"/>
      <c r="C7" s="8"/>
      <c r="D7" s="9" t="s">
        <v>20</v>
      </c>
      <c r="E7" s="9" t="s">
        <v>21</v>
      </c>
      <c r="F7" s="10">
        <v>4</v>
      </c>
      <c r="G7" s="11" t="s">
        <v>13</v>
      </c>
      <c r="H7" s="12">
        <v>4</v>
      </c>
      <c r="I7" s="13"/>
    </row>
    <row r="8" spans="1:9" ht="39" customHeight="1">
      <c r="A8" s="7"/>
      <c r="B8" s="8"/>
      <c r="C8" s="8"/>
      <c r="D8" s="9" t="s">
        <v>22</v>
      </c>
      <c r="E8" s="9" t="s">
        <v>23</v>
      </c>
      <c r="F8" s="10">
        <v>4</v>
      </c>
      <c r="G8" s="11" t="s">
        <v>13</v>
      </c>
      <c r="H8" s="12">
        <v>4</v>
      </c>
      <c r="I8" s="13"/>
    </row>
    <row r="9" spans="1:9" ht="40.5" customHeight="1">
      <c r="A9" s="7"/>
      <c r="B9" s="8"/>
      <c r="C9" s="8"/>
      <c r="D9" s="9" t="s">
        <v>24</v>
      </c>
      <c r="E9" s="9" t="s">
        <v>25</v>
      </c>
      <c r="F9" s="10">
        <v>4</v>
      </c>
      <c r="G9" s="11" t="s">
        <v>13</v>
      </c>
      <c r="H9" s="12">
        <v>4</v>
      </c>
      <c r="I9" s="13"/>
    </row>
    <row r="10" spans="1:9" ht="25.5" customHeight="1">
      <c r="A10" s="7"/>
      <c r="B10" s="8"/>
      <c r="C10" s="8"/>
      <c r="D10" s="9" t="s">
        <v>26</v>
      </c>
      <c r="E10" s="9" t="s">
        <v>27</v>
      </c>
      <c r="F10" s="10">
        <v>3</v>
      </c>
      <c r="G10" s="11" t="s">
        <v>13</v>
      </c>
      <c r="H10" s="12">
        <v>3</v>
      </c>
      <c r="I10" s="13"/>
    </row>
    <row r="11" spans="1:9" ht="25.5" customHeight="1">
      <c r="A11" s="7"/>
      <c r="B11" s="8"/>
      <c r="C11" s="8"/>
      <c r="D11" s="9" t="s">
        <v>28</v>
      </c>
      <c r="E11" s="9" t="s">
        <v>29</v>
      </c>
      <c r="F11" s="10">
        <v>4</v>
      </c>
      <c r="G11" s="11" t="s">
        <v>13</v>
      </c>
      <c r="H11" s="12">
        <v>0</v>
      </c>
      <c r="I11" s="13"/>
    </row>
    <row r="12" spans="1:9" ht="25.5" customHeight="1">
      <c r="A12" s="7"/>
      <c r="B12" s="8" t="s">
        <v>30</v>
      </c>
      <c r="C12" s="8"/>
      <c r="D12" s="8"/>
      <c r="E12" s="11"/>
      <c r="F12" s="14">
        <f>F3+F4+F5+F6+F7+F8+F9+F10+F11</f>
        <v>35</v>
      </c>
      <c r="G12" s="11"/>
      <c r="H12" s="15">
        <f>SUM(H3:H11)</f>
        <v>31</v>
      </c>
    </row>
    <row r="13" spans="1:9" ht="36" customHeight="1">
      <c r="A13" s="7" t="s">
        <v>31</v>
      </c>
      <c r="B13" s="8" t="s">
        <v>32</v>
      </c>
      <c r="C13" s="8" t="s">
        <v>33</v>
      </c>
      <c r="D13" s="9" t="s">
        <v>34</v>
      </c>
      <c r="E13" s="9" t="s">
        <v>35</v>
      </c>
      <c r="F13" s="10">
        <v>5</v>
      </c>
      <c r="G13" s="11" t="s">
        <v>36</v>
      </c>
      <c r="H13" s="12">
        <v>5</v>
      </c>
      <c r="I13" s="13"/>
    </row>
    <row r="14" spans="1:9" ht="38.25" customHeight="1">
      <c r="A14" s="7"/>
      <c r="B14" s="8"/>
      <c r="C14" s="8"/>
      <c r="D14" s="9" t="s">
        <v>37</v>
      </c>
      <c r="E14" s="9" t="s">
        <v>38</v>
      </c>
      <c r="F14" s="10">
        <v>5</v>
      </c>
      <c r="G14" s="11" t="s">
        <v>36</v>
      </c>
      <c r="H14" s="12">
        <v>5</v>
      </c>
      <c r="I14" s="13"/>
    </row>
    <row r="15" spans="1:9" ht="43.5" customHeight="1">
      <c r="A15" s="7"/>
      <c r="B15" s="8"/>
      <c r="C15" s="8"/>
      <c r="D15" s="9" t="s">
        <v>39</v>
      </c>
      <c r="E15" s="9" t="s">
        <v>40</v>
      </c>
      <c r="F15" s="10">
        <v>5</v>
      </c>
      <c r="G15" s="11" t="s">
        <v>36</v>
      </c>
      <c r="H15" s="12">
        <v>5</v>
      </c>
      <c r="I15" s="13"/>
    </row>
    <row r="16" spans="1:9" ht="39.75" customHeight="1">
      <c r="A16" s="7"/>
      <c r="B16" s="8"/>
      <c r="C16" s="8"/>
      <c r="D16" s="9" t="s">
        <v>41</v>
      </c>
      <c r="E16" s="9" t="s">
        <v>42</v>
      </c>
      <c r="F16" s="10">
        <v>5</v>
      </c>
      <c r="G16" s="11" t="s">
        <v>36</v>
      </c>
      <c r="H16" s="12">
        <v>5</v>
      </c>
    </row>
    <row r="17" spans="1:8">
      <c r="A17" s="7"/>
      <c r="B17" s="8" t="s">
        <v>30</v>
      </c>
      <c r="C17" s="8"/>
      <c r="D17" s="8"/>
      <c r="E17" s="8"/>
      <c r="F17" s="14">
        <f>F13+F14+F15+F16</f>
        <v>20</v>
      </c>
      <c r="G17" s="11"/>
      <c r="H17" s="15">
        <f>SUM(H13:H16)</f>
        <v>20</v>
      </c>
    </row>
    <row r="18" spans="1:8" ht="48">
      <c r="A18" s="16" t="s">
        <v>43</v>
      </c>
      <c r="B18" s="8" t="s">
        <v>44</v>
      </c>
      <c r="C18" s="8" t="s">
        <v>45</v>
      </c>
      <c r="D18" s="17" t="s">
        <v>46</v>
      </c>
      <c r="E18" s="11" t="s">
        <v>47</v>
      </c>
      <c r="F18" s="10">
        <v>1</v>
      </c>
      <c r="G18" s="11" t="s">
        <v>48</v>
      </c>
      <c r="H18" s="12">
        <v>1</v>
      </c>
    </row>
    <row r="19" spans="1:8" ht="48">
      <c r="A19" s="18"/>
      <c r="B19" s="8"/>
      <c r="C19" s="8"/>
      <c r="D19" s="17" t="s">
        <v>49</v>
      </c>
      <c r="E19" s="11" t="s">
        <v>50</v>
      </c>
      <c r="F19" s="10">
        <v>1</v>
      </c>
      <c r="G19" s="11" t="s">
        <v>51</v>
      </c>
      <c r="H19" s="12">
        <v>1</v>
      </c>
    </row>
    <row r="20" spans="1:8" ht="39.75" customHeight="1">
      <c r="A20" s="18"/>
      <c r="B20" s="8" t="s">
        <v>52</v>
      </c>
      <c r="C20" s="8" t="s">
        <v>53</v>
      </c>
      <c r="D20" s="17" t="s">
        <v>54</v>
      </c>
      <c r="E20" s="11" t="s">
        <v>55</v>
      </c>
      <c r="F20" s="10">
        <v>6</v>
      </c>
      <c r="G20" s="11" t="s">
        <v>56</v>
      </c>
      <c r="H20" s="12">
        <v>6</v>
      </c>
    </row>
    <row r="21" spans="1:8" ht="84">
      <c r="A21" s="18"/>
      <c r="B21" s="8"/>
      <c r="C21" s="8"/>
      <c r="D21" s="17" t="s">
        <v>57</v>
      </c>
      <c r="E21" s="11" t="s">
        <v>58</v>
      </c>
      <c r="F21" s="10">
        <v>12</v>
      </c>
      <c r="G21" s="11" t="s">
        <v>59</v>
      </c>
      <c r="H21" s="12">
        <v>12</v>
      </c>
    </row>
    <row r="22" spans="1:8" ht="60">
      <c r="A22" s="19"/>
      <c r="B22" s="8"/>
      <c r="C22" s="8"/>
      <c r="D22" s="17" t="s">
        <v>60</v>
      </c>
      <c r="E22" s="11" t="s">
        <v>61</v>
      </c>
      <c r="F22" s="10">
        <v>4</v>
      </c>
      <c r="G22" s="11" t="s">
        <v>62</v>
      </c>
      <c r="H22" s="12">
        <v>4</v>
      </c>
    </row>
    <row r="23" spans="1:8" ht="48">
      <c r="A23" s="18" t="s">
        <v>63</v>
      </c>
      <c r="B23" s="8" t="s">
        <v>64</v>
      </c>
      <c r="C23" s="10" t="s">
        <v>65</v>
      </c>
      <c r="D23" s="17" t="s">
        <v>66</v>
      </c>
      <c r="E23" s="11" t="s">
        <v>67</v>
      </c>
      <c r="F23" s="10">
        <v>12</v>
      </c>
      <c r="G23" s="11" t="s">
        <v>68</v>
      </c>
      <c r="H23" s="12">
        <v>9.34</v>
      </c>
    </row>
    <row r="24" spans="1:8" ht="36">
      <c r="A24" s="18"/>
      <c r="B24" s="8"/>
      <c r="C24" s="20" t="s">
        <v>69</v>
      </c>
      <c r="D24" s="17" t="s">
        <v>70</v>
      </c>
      <c r="E24" s="21" t="s">
        <v>71</v>
      </c>
      <c r="F24" s="10">
        <v>2</v>
      </c>
      <c r="G24" s="21" t="s">
        <v>72</v>
      </c>
      <c r="H24" s="12">
        <v>0</v>
      </c>
    </row>
    <row r="25" spans="1:8" ht="36">
      <c r="A25" s="18"/>
      <c r="B25" s="8"/>
      <c r="C25" s="20"/>
      <c r="D25" s="17" t="s">
        <v>73</v>
      </c>
      <c r="E25" s="21" t="s">
        <v>74</v>
      </c>
      <c r="F25" s="10">
        <v>5</v>
      </c>
      <c r="G25" s="21" t="s">
        <v>75</v>
      </c>
      <c r="H25" s="12">
        <v>5</v>
      </c>
    </row>
    <row r="26" spans="1:8" ht="36">
      <c r="A26" s="18"/>
      <c r="B26" s="8"/>
      <c r="C26" s="10" t="s">
        <v>76</v>
      </c>
      <c r="D26" s="17" t="s">
        <v>77</v>
      </c>
      <c r="E26" s="11" t="s">
        <v>78</v>
      </c>
      <c r="F26" s="10">
        <v>2</v>
      </c>
      <c r="G26" s="11" t="s">
        <v>79</v>
      </c>
      <c r="H26" s="12">
        <v>2</v>
      </c>
    </row>
    <row r="27" spans="1:8">
      <c r="A27" s="19"/>
      <c r="B27" s="8" t="s">
        <v>30</v>
      </c>
      <c r="C27" s="8"/>
      <c r="D27" s="8"/>
      <c r="E27" s="11"/>
      <c r="F27" s="14">
        <v>45</v>
      </c>
      <c r="G27" s="11"/>
      <c r="H27" s="15">
        <f>SUM(H18:H26)</f>
        <v>40.340000000000003</v>
      </c>
    </row>
    <row r="28" spans="1:8" ht="15" thickBot="1">
      <c r="A28" s="22" t="s">
        <v>80</v>
      </c>
      <c r="B28" s="23"/>
      <c r="C28" s="23"/>
      <c r="D28" s="23"/>
      <c r="E28" s="24"/>
      <c r="F28" s="25">
        <f>F27+F17+F12</f>
        <v>100</v>
      </c>
      <c r="G28" s="24"/>
      <c r="H28" s="26">
        <f>H27+H17+H12</f>
        <v>91.34</v>
      </c>
    </row>
  </sheetData>
  <mergeCells count="19">
    <mergeCell ref="A28:D28"/>
    <mergeCell ref="A18:A22"/>
    <mergeCell ref="B18:B19"/>
    <mergeCell ref="C18:C19"/>
    <mergeCell ref="B20:B22"/>
    <mergeCell ref="C20:C22"/>
    <mergeCell ref="A23:A27"/>
    <mergeCell ref="B23:B26"/>
    <mergeCell ref="C24:C25"/>
    <mergeCell ref="B27:D27"/>
    <mergeCell ref="A1:H1"/>
    <mergeCell ref="A3:A12"/>
    <mergeCell ref="B3:B11"/>
    <mergeCell ref="C3:C11"/>
    <mergeCell ref="B12:D12"/>
    <mergeCell ref="A13:A17"/>
    <mergeCell ref="B13:B16"/>
    <mergeCell ref="C13:C16"/>
    <mergeCell ref="B17:E17"/>
  </mergeCells>
  <phoneticPr fontId="3" type="noConversion"/>
  <printOptions horizontalCentered="1"/>
  <pageMargins left="0.19685039370078741" right="0.27559055118110237" top="0.70866141732283472"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产1-CBD-招宣企节奖金</vt:lpstr>
      <vt:lpstr>'产1-CBD-招宣企节奖金'!Print_Titles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201508100922</dc:creator>
  <cp:lastModifiedBy>201508100922</cp:lastModifiedBy>
  <dcterms:created xsi:type="dcterms:W3CDTF">2020-09-30T03:31:35Z</dcterms:created>
  <dcterms:modified xsi:type="dcterms:W3CDTF">2020-09-30T03:31:48Z</dcterms:modified>
</cp:coreProperties>
</file>